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C-RED\_Fichas_Registro\Registro_especies\Clases\"/>
    </mc:Choice>
  </mc:AlternateContent>
  <xr:revisionPtr revIDLastSave="0" documentId="8_{CC25171F-00E6-44D0-9835-15636362E6B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gistro especies 2025" sheetId="1" r:id="rId1"/>
    <sheet name="NOTAS" sheetId="2" r:id="rId2"/>
    <sheet name="Hoja1" sheetId="3" r:id="rId3"/>
  </sheets>
  <definedNames>
    <definedName name="_xlnm._FilterDatabase" localSheetId="0" hidden="1">'Registro especies 2025'!$A$1:$AF$1165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51" i="1" l="1"/>
  <c r="T388" i="1"/>
  <c r="T216" i="1"/>
  <c r="T1124" i="1"/>
  <c r="T851" i="1"/>
  <c r="T1041" i="1"/>
  <c r="T979" i="1"/>
  <c r="T778" i="1"/>
  <c r="T579" i="1"/>
  <c r="T129" i="1"/>
  <c r="T1150" i="1"/>
  <c r="T337" i="1"/>
  <c r="T315" i="1"/>
  <c r="T175" i="1"/>
  <c r="T556" i="1"/>
  <c r="T3" i="1"/>
  <c r="T869" i="1"/>
  <c r="T319" i="1"/>
  <c r="T945" i="1"/>
  <c r="T59" i="1"/>
  <c r="T922" i="1"/>
  <c r="T942" i="1"/>
  <c r="T907" i="1"/>
  <c r="T735" i="1"/>
  <c r="T724" i="1"/>
  <c r="T717" i="1"/>
  <c r="T649" i="1"/>
  <c r="T631" i="1"/>
  <c r="T443" i="1"/>
  <c r="T437" i="1"/>
  <c r="T366" i="1"/>
  <c r="T321" i="1"/>
  <c r="T285" i="1"/>
  <c r="T218" i="1"/>
  <c r="T194" i="1"/>
  <c r="T1149" i="1"/>
  <c r="T1148" i="1"/>
  <c r="T1147" i="1"/>
  <c r="T1146" i="1"/>
  <c r="T1145" i="1"/>
  <c r="T1144" i="1"/>
  <c r="T1143" i="1"/>
  <c r="T1142" i="1"/>
  <c r="T1141" i="1"/>
  <c r="T1140" i="1"/>
  <c r="T1139" i="1"/>
  <c r="T1138" i="1"/>
  <c r="T1137" i="1"/>
  <c r="T1136" i="1"/>
  <c r="T1135" i="1"/>
  <c r="T1134" i="1"/>
  <c r="T1133" i="1"/>
  <c r="T1132" i="1"/>
  <c r="T1131" i="1"/>
  <c r="T1130" i="1"/>
  <c r="T1129" i="1"/>
  <c r="T1128" i="1"/>
  <c r="T1127" i="1"/>
  <c r="T1126" i="1"/>
  <c r="T1125" i="1"/>
  <c r="T1123" i="1"/>
  <c r="T1122" i="1"/>
  <c r="T1121" i="1"/>
  <c r="T1120" i="1"/>
  <c r="T1119" i="1"/>
  <c r="T1118" i="1"/>
  <c r="T1117" i="1"/>
  <c r="T1116" i="1"/>
  <c r="T1115" i="1"/>
  <c r="T1114" i="1"/>
  <c r="T1113" i="1"/>
  <c r="T1112" i="1"/>
  <c r="T1111" i="1"/>
  <c r="T1110" i="1"/>
  <c r="T1109" i="1"/>
  <c r="T1108" i="1"/>
  <c r="T1107" i="1"/>
  <c r="T1106" i="1"/>
  <c r="T1105" i="1"/>
  <c r="T1104" i="1"/>
  <c r="T1103" i="1"/>
  <c r="T1102" i="1"/>
  <c r="T1101" i="1"/>
  <c r="T1100" i="1"/>
  <c r="T1099" i="1"/>
  <c r="T1098" i="1"/>
  <c r="T1097" i="1"/>
  <c r="T1096" i="1"/>
  <c r="T1095" i="1"/>
  <c r="T1094" i="1"/>
  <c r="T1093" i="1"/>
  <c r="T1092" i="1"/>
  <c r="T1091" i="1"/>
  <c r="T1090" i="1"/>
  <c r="T1089" i="1"/>
  <c r="T1088" i="1"/>
  <c r="T1087" i="1"/>
  <c r="T1086" i="1"/>
  <c r="T1085" i="1"/>
  <c r="T1084" i="1"/>
  <c r="T1083" i="1"/>
  <c r="T1082" i="1"/>
  <c r="T1081" i="1"/>
  <c r="T1080" i="1"/>
  <c r="T1079" i="1"/>
  <c r="T1078" i="1"/>
  <c r="T1077" i="1"/>
  <c r="T1076" i="1"/>
  <c r="T1075" i="1"/>
  <c r="T1074" i="1"/>
  <c r="T1073" i="1"/>
  <c r="T1072" i="1"/>
  <c r="T1071" i="1"/>
  <c r="T1070" i="1"/>
  <c r="T1069" i="1"/>
  <c r="T1068" i="1"/>
  <c r="T1067" i="1"/>
  <c r="T1066" i="1"/>
  <c r="T1065" i="1"/>
  <c r="T1064" i="1"/>
  <c r="T1063" i="1"/>
  <c r="T1062" i="1"/>
  <c r="T1061" i="1"/>
  <c r="T1060" i="1"/>
  <c r="T1059" i="1"/>
  <c r="T1058" i="1"/>
  <c r="T1057" i="1"/>
  <c r="T1056" i="1"/>
  <c r="T1055" i="1"/>
  <c r="T1054" i="1"/>
  <c r="T1053" i="1"/>
  <c r="T1052" i="1"/>
  <c r="T1051" i="1"/>
  <c r="T1050" i="1"/>
  <c r="T1049" i="1"/>
  <c r="T1048" i="1"/>
  <c r="T1047" i="1"/>
  <c r="T1046" i="1"/>
  <c r="T1045" i="1"/>
  <c r="T1044" i="1"/>
  <c r="T1043" i="1"/>
  <c r="T1042" i="1"/>
  <c r="T1040" i="1"/>
  <c r="T1039" i="1"/>
  <c r="T1038" i="1"/>
  <c r="T1037" i="1"/>
  <c r="T1036" i="1"/>
  <c r="T1035" i="1"/>
  <c r="T1034" i="1"/>
  <c r="T1033" i="1"/>
  <c r="T1032" i="1"/>
  <c r="T1031" i="1"/>
  <c r="T1030" i="1"/>
  <c r="T1029" i="1"/>
  <c r="T1028" i="1"/>
  <c r="T1027" i="1"/>
  <c r="T1026" i="1"/>
  <c r="T1025" i="1"/>
  <c r="T1024" i="1"/>
  <c r="T1023" i="1"/>
  <c r="T1022" i="1"/>
  <c r="T1021" i="1"/>
  <c r="T1020" i="1"/>
  <c r="T1019" i="1"/>
  <c r="T1018" i="1"/>
  <c r="T1017" i="1"/>
  <c r="T1016" i="1"/>
  <c r="T1015" i="1"/>
  <c r="T1014" i="1"/>
  <c r="T1013" i="1"/>
  <c r="T1012" i="1"/>
  <c r="T1011" i="1"/>
  <c r="T1010" i="1"/>
  <c r="T1009" i="1"/>
  <c r="T1008" i="1"/>
  <c r="T1007" i="1"/>
  <c r="T1006" i="1"/>
  <c r="T1005" i="1"/>
  <c r="T1004" i="1"/>
  <c r="T1003" i="1"/>
  <c r="T1002" i="1"/>
  <c r="T1001" i="1"/>
  <c r="T1000" i="1"/>
  <c r="T999" i="1"/>
  <c r="T998" i="1"/>
  <c r="T997" i="1"/>
  <c r="T996" i="1"/>
  <c r="T995" i="1"/>
  <c r="T994" i="1"/>
  <c r="T993" i="1"/>
  <c r="T992" i="1"/>
  <c r="T991" i="1"/>
  <c r="T990" i="1"/>
  <c r="T989" i="1"/>
  <c r="T988" i="1"/>
  <c r="T987" i="1"/>
  <c r="T986" i="1"/>
  <c r="T985" i="1"/>
  <c r="T984" i="1"/>
  <c r="T983" i="1"/>
  <c r="T982" i="1"/>
  <c r="T981" i="1"/>
  <c r="T980" i="1"/>
  <c r="T978" i="1"/>
  <c r="T977" i="1"/>
  <c r="T976" i="1"/>
  <c r="T975" i="1"/>
  <c r="T974" i="1"/>
  <c r="T973" i="1"/>
  <c r="T972" i="1"/>
  <c r="T971" i="1"/>
  <c r="T970" i="1"/>
  <c r="T969" i="1"/>
  <c r="T968" i="1"/>
  <c r="T967" i="1"/>
  <c r="T966" i="1"/>
  <c r="T965" i="1"/>
  <c r="T964" i="1"/>
  <c r="T963" i="1"/>
  <c r="T962" i="1"/>
  <c r="T961" i="1"/>
  <c r="T960" i="1"/>
  <c r="T959" i="1"/>
  <c r="T958" i="1"/>
  <c r="T957" i="1"/>
  <c r="T956" i="1"/>
  <c r="T955" i="1"/>
  <c r="T954" i="1"/>
  <c r="T953" i="1"/>
  <c r="T952" i="1"/>
  <c r="T951" i="1"/>
  <c r="T950" i="1"/>
  <c r="T949" i="1"/>
  <c r="T948" i="1"/>
  <c r="T947" i="1"/>
  <c r="T946" i="1"/>
  <c r="T944" i="1"/>
  <c r="T943" i="1"/>
  <c r="T941" i="1"/>
  <c r="T940" i="1"/>
  <c r="T939" i="1"/>
  <c r="T938" i="1"/>
  <c r="T937" i="1"/>
  <c r="T936" i="1"/>
  <c r="T935" i="1"/>
  <c r="T934" i="1"/>
  <c r="T933" i="1"/>
  <c r="T932" i="1"/>
  <c r="T931" i="1"/>
  <c r="T930" i="1"/>
  <c r="T929" i="1"/>
  <c r="T928" i="1"/>
  <c r="T927" i="1"/>
  <c r="T926" i="1"/>
  <c r="T925" i="1"/>
  <c r="T924" i="1"/>
  <c r="T923" i="1"/>
  <c r="T921" i="1"/>
  <c r="T920" i="1"/>
  <c r="T919" i="1"/>
  <c r="T918" i="1"/>
  <c r="T917" i="1"/>
  <c r="T916" i="1"/>
  <c r="T915" i="1"/>
  <c r="T914" i="1"/>
  <c r="T913" i="1"/>
  <c r="T912" i="1"/>
  <c r="T911" i="1"/>
  <c r="T910" i="1"/>
  <c r="T909" i="1"/>
  <c r="T908" i="1"/>
  <c r="T906" i="1"/>
  <c r="T905" i="1"/>
  <c r="T904" i="1"/>
  <c r="T903" i="1"/>
  <c r="T902" i="1"/>
  <c r="T901" i="1"/>
  <c r="T900" i="1"/>
  <c r="T899" i="1"/>
  <c r="T898" i="1"/>
  <c r="T897" i="1"/>
  <c r="T896" i="1"/>
  <c r="T895" i="1"/>
  <c r="T894" i="1"/>
  <c r="T893" i="1"/>
  <c r="T892" i="1"/>
  <c r="T891" i="1"/>
  <c r="T890" i="1"/>
  <c r="T889" i="1"/>
  <c r="T888" i="1"/>
  <c r="T887" i="1"/>
  <c r="T886" i="1"/>
  <c r="T885" i="1"/>
  <c r="T884" i="1"/>
  <c r="T883" i="1"/>
  <c r="T882" i="1"/>
  <c r="T881" i="1"/>
  <c r="T880" i="1"/>
  <c r="T879" i="1"/>
  <c r="T878" i="1"/>
  <c r="T877" i="1"/>
  <c r="T876" i="1"/>
  <c r="T875" i="1"/>
  <c r="T874" i="1"/>
  <c r="T873" i="1"/>
  <c r="T872" i="1"/>
  <c r="T871" i="1"/>
  <c r="T870" i="1"/>
  <c r="T868" i="1"/>
  <c r="T867" i="1"/>
  <c r="T866" i="1"/>
  <c r="T865" i="1"/>
  <c r="T864" i="1"/>
  <c r="T863" i="1"/>
  <c r="T862" i="1"/>
  <c r="T861" i="1"/>
  <c r="T860" i="1"/>
  <c r="T859" i="1"/>
  <c r="T858" i="1"/>
  <c r="T857" i="1"/>
  <c r="T856" i="1"/>
  <c r="T855" i="1"/>
  <c r="T854" i="1"/>
  <c r="T853" i="1"/>
  <c r="T852" i="1"/>
  <c r="T850" i="1"/>
  <c r="T849" i="1"/>
  <c r="T848" i="1"/>
  <c r="T847" i="1"/>
  <c r="T846" i="1"/>
  <c r="T845" i="1"/>
  <c r="T844" i="1"/>
  <c r="T843" i="1"/>
  <c r="T842" i="1"/>
  <c r="T841" i="1"/>
  <c r="T840" i="1"/>
  <c r="T839" i="1"/>
  <c r="T838" i="1"/>
  <c r="T837" i="1"/>
  <c r="T836" i="1"/>
  <c r="T835" i="1"/>
  <c r="T834" i="1"/>
  <c r="T833" i="1"/>
  <c r="T832" i="1"/>
  <c r="T831" i="1"/>
  <c r="T830" i="1"/>
  <c r="T829" i="1"/>
  <c r="T828" i="1"/>
  <c r="T827" i="1"/>
  <c r="T826" i="1"/>
  <c r="T825" i="1"/>
  <c r="T824" i="1"/>
  <c r="T823" i="1"/>
  <c r="T822" i="1"/>
  <c r="T821" i="1"/>
  <c r="T820" i="1"/>
  <c r="T819" i="1"/>
  <c r="T818" i="1"/>
  <c r="T817" i="1"/>
  <c r="T816" i="1"/>
  <c r="T815" i="1"/>
  <c r="T814" i="1"/>
  <c r="T813" i="1"/>
  <c r="T812" i="1"/>
  <c r="T811" i="1"/>
  <c r="T810" i="1"/>
  <c r="T809" i="1"/>
  <c r="T808" i="1"/>
  <c r="T807" i="1"/>
  <c r="T806" i="1"/>
  <c r="T805" i="1"/>
  <c r="T804" i="1"/>
  <c r="T803" i="1"/>
  <c r="T802" i="1"/>
  <c r="T801" i="1"/>
  <c r="T800" i="1"/>
  <c r="T799" i="1"/>
  <c r="T798" i="1"/>
  <c r="T797" i="1"/>
  <c r="T796" i="1"/>
  <c r="T795" i="1"/>
  <c r="T794" i="1"/>
  <c r="T793" i="1"/>
  <c r="T792" i="1"/>
  <c r="T791" i="1"/>
  <c r="T790" i="1"/>
  <c r="T789" i="1"/>
  <c r="T788" i="1"/>
  <c r="T787" i="1"/>
  <c r="T786" i="1"/>
  <c r="T785" i="1"/>
  <c r="T784" i="1"/>
  <c r="T783" i="1"/>
  <c r="T782" i="1"/>
  <c r="T781" i="1"/>
  <c r="T780" i="1"/>
  <c r="T779" i="1"/>
  <c r="T777" i="1"/>
  <c r="T776" i="1"/>
  <c r="T775" i="1"/>
  <c r="T774" i="1"/>
  <c r="T773" i="1"/>
  <c r="T772" i="1"/>
  <c r="T771" i="1"/>
  <c r="T770" i="1"/>
  <c r="T769" i="1"/>
  <c r="T768" i="1"/>
  <c r="T767" i="1"/>
  <c r="T766" i="1"/>
  <c r="T765" i="1"/>
  <c r="T764" i="1"/>
  <c r="T763" i="1"/>
  <c r="T762" i="1"/>
  <c r="T761" i="1"/>
  <c r="T760" i="1"/>
  <c r="T759" i="1"/>
  <c r="T758" i="1"/>
  <c r="T757" i="1"/>
  <c r="T756" i="1"/>
  <c r="T755" i="1"/>
  <c r="T754" i="1"/>
  <c r="T753" i="1"/>
  <c r="T752" i="1"/>
  <c r="T751" i="1"/>
  <c r="T750" i="1"/>
  <c r="T749" i="1"/>
  <c r="T748" i="1"/>
  <c r="T747" i="1"/>
  <c r="T746" i="1"/>
  <c r="T745" i="1"/>
  <c r="T744" i="1"/>
  <c r="T743" i="1"/>
  <c r="T742" i="1"/>
  <c r="T741" i="1"/>
  <c r="T740" i="1"/>
  <c r="T739" i="1"/>
  <c r="T738" i="1"/>
  <c r="T737" i="1"/>
  <c r="T736" i="1"/>
  <c r="T734" i="1"/>
  <c r="T733" i="1"/>
  <c r="T732" i="1"/>
  <c r="T731" i="1"/>
  <c r="T730" i="1"/>
  <c r="T729" i="1"/>
  <c r="T728" i="1"/>
  <c r="T727" i="1"/>
  <c r="T726" i="1"/>
  <c r="T725" i="1"/>
  <c r="T723" i="1"/>
  <c r="T722" i="1"/>
  <c r="T721" i="1"/>
  <c r="T720" i="1"/>
  <c r="T719" i="1"/>
  <c r="T718" i="1"/>
  <c r="T716" i="1"/>
  <c r="T715" i="1"/>
  <c r="T714" i="1"/>
  <c r="T713" i="1"/>
  <c r="T712" i="1"/>
  <c r="T711" i="1"/>
  <c r="T710" i="1"/>
  <c r="T709" i="1"/>
  <c r="T708" i="1"/>
  <c r="T707" i="1"/>
  <c r="T706" i="1"/>
  <c r="T705" i="1"/>
  <c r="T704" i="1"/>
  <c r="T703" i="1"/>
  <c r="T702" i="1"/>
  <c r="T701" i="1"/>
  <c r="T700" i="1"/>
  <c r="T699" i="1"/>
  <c r="T698" i="1"/>
  <c r="T697" i="1"/>
  <c r="T696" i="1"/>
  <c r="T695" i="1"/>
  <c r="T694" i="1"/>
  <c r="T693" i="1"/>
  <c r="T692" i="1"/>
  <c r="T691" i="1"/>
  <c r="T690" i="1"/>
  <c r="T689" i="1"/>
  <c r="T688" i="1"/>
  <c r="T687" i="1"/>
  <c r="T686" i="1"/>
  <c r="T685" i="1"/>
  <c r="T684" i="1"/>
  <c r="T683" i="1"/>
  <c r="T682" i="1"/>
  <c r="T681" i="1"/>
  <c r="T680" i="1"/>
  <c r="T679" i="1"/>
  <c r="T678" i="1"/>
  <c r="T677" i="1"/>
  <c r="T676" i="1"/>
  <c r="T675" i="1"/>
  <c r="T674" i="1"/>
  <c r="T673" i="1"/>
  <c r="T672" i="1"/>
  <c r="T671" i="1"/>
  <c r="T670" i="1"/>
  <c r="T669" i="1"/>
  <c r="T668" i="1"/>
  <c r="T667" i="1"/>
  <c r="T666" i="1"/>
  <c r="T665" i="1"/>
  <c r="T664" i="1"/>
  <c r="T663" i="1"/>
  <c r="T662" i="1"/>
  <c r="T661" i="1"/>
  <c r="T660" i="1"/>
  <c r="T659" i="1"/>
  <c r="T658" i="1"/>
  <c r="T657" i="1"/>
  <c r="T656" i="1"/>
  <c r="T655" i="1"/>
  <c r="T654" i="1"/>
  <c r="T653" i="1"/>
  <c r="T652" i="1"/>
  <c r="T651" i="1"/>
  <c r="T650" i="1"/>
  <c r="T648" i="1"/>
  <c r="T647" i="1"/>
  <c r="T646" i="1"/>
  <c r="T645" i="1"/>
  <c r="T644" i="1"/>
  <c r="T643" i="1"/>
  <c r="T642" i="1"/>
  <c r="T641" i="1"/>
  <c r="T640" i="1"/>
  <c r="T639" i="1"/>
  <c r="T638" i="1"/>
  <c r="T637" i="1"/>
  <c r="T636" i="1"/>
  <c r="T635" i="1"/>
  <c r="T634" i="1"/>
  <c r="T633" i="1"/>
  <c r="T632" i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5" i="1"/>
  <c r="T554" i="1"/>
  <c r="T553" i="1"/>
  <c r="T552" i="1"/>
  <c r="T551" i="1"/>
  <c r="T550" i="1"/>
  <c r="T549" i="1"/>
  <c r="T548" i="1"/>
  <c r="T547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2" i="1"/>
  <c r="T441" i="1"/>
  <c r="T440" i="1"/>
  <c r="T439" i="1"/>
  <c r="T438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0" i="1"/>
  <c r="T318" i="1"/>
  <c r="T317" i="1"/>
  <c r="T316" i="1"/>
  <c r="T314" i="1"/>
  <c r="T313" i="1"/>
  <c r="T312" i="1"/>
  <c r="T311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7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3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2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AC1041" i="1"/>
  <c r="AC1124" i="1"/>
  <c r="AC1150" i="1"/>
  <c r="AC1151" i="1"/>
  <c r="AC1152" i="1"/>
  <c r="AC1153" i="1"/>
  <c r="AC1154" i="1"/>
  <c r="AC1155" i="1"/>
  <c r="AD1155" i="1" s="1"/>
  <c r="AC1156" i="1"/>
  <c r="AD1156" i="1" s="1"/>
  <c r="AC1157" i="1"/>
  <c r="AD1157" i="1" s="1"/>
  <c r="AC1158" i="1"/>
  <c r="AC1159" i="1"/>
  <c r="AC1160" i="1"/>
  <c r="AC1161" i="1"/>
  <c r="AC1162" i="1"/>
  <c r="AC1163" i="1"/>
  <c r="AC979" i="1"/>
  <c r="H1164" i="1"/>
  <c r="AC2" i="1"/>
  <c r="AE1064" i="1"/>
  <c r="AE1065" i="1"/>
  <c r="AE1066" i="1"/>
  <c r="AE1067" i="1"/>
  <c r="AE1068" i="1"/>
  <c r="AE1069" i="1"/>
  <c r="AE1070" i="1"/>
  <c r="AE1071" i="1"/>
  <c r="AE1072" i="1"/>
  <c r="AE1073" i="1"/>
  <c r="AE1074" i="1"/>
  <c r="AE1075" i="1"/>
  <c r="AE1076" i="1"/>
  <c r="AE1077" i="1"/>
  <c r="AE1078" i="1"/>
  <c r="AE1079" i="1"/>
  <c r="AE1080" i="1"/>
  <c r="AE1081" i="1"/>
  <c r="AE1082" i="1"/>
  <c r="AE1083" i="1"/>
  <c r="AE1084" i="1"/>
  <c r="AE1085" i="1"/>
  <c r="AE1086" i="1"/>
  <c r="AE1087" i="1"/>
  <c r="AE1088" i="1"/>
  <c r="AE1089" i="1"/>
  <c r="AE1090" i="1"/>
  <c r="AE1091" i="1"/>
  <c r="AE1092" i="1"/>
  <c r="AE1093" i="1"/>
  <c r="AE1094" i="1"/>
  <c r="AE1095" i="1"/>
  <c r="AE1096" i="1"/>
  <c r="AE1097" i="1"/>
  <c r="AE1098" i="1"/>
  <c r="AE1099" i="1"/>
  <c r="AE1100" i="1"/>
  <c r="AE1101" i="1"/>
  <c r="AE1102" i="1"/>
  <c r="AE1103" i="1"/>
  <c r="AE1104" i="1"/>
  <c r="AE1105" i="1"/>
  <c r="AE1106" i="1"/>
  <c r="AE1107" i="1"/>
  <c r="AE1108" i="1"/>
  <c r="AE1109" i="1"/>
  <c r="AE1110" i="1"/>
  <c r="AE1111" i="1"/>
  <c r="AE1112" i="1"/>
  <c r="AE1113" i="1"/>
  <c r="AE1114" i="1"/>
  <c r="AE1115" i="1"/>
  <c r="AE1116" i="1"/>
  <c r="AE1117" i="1"/>
  <c r="AE1118" i="1"/>
  <c r="AE1119" i="1"/>
  <c r="AE1120" i="1"/>
  <c r="AE1121" i="1"/>
  <c r="AE1122" i="1"/>
  <c r="AE1123" i="1"/>
  <c r="AE1124" i="1"/>
  <c r="AE1125" i="1"/>
  <c r="AE1126" i="1"/>
  <c r="AE1127" i="1"/>
  <c r="AE1128" i="1"/>
  <c r="AE1129" i="1"/>
  <c r="AE1130" i="1"/>
  <c r="AE1131" i="1"/>
  <c r="AE1132" i="1"/>
  <c r="AE1133" i="1"/>
  <c r="AE1134" i="1"/>
  <c r="AE1135" i="1"/>
  <c r="AE1136" i="1"/>
  <c r="AE1137" i="1"/>
  <c r="AE1138" i="1"/>
  <c r="AE1139" i="1"/>
  <c r="AE1140" i="1"/>
  <c r="AE1141" i="1"/>
  <c r="AE1142" i="1"/>
  <c r="AE1143" i="1"/>
  <c r="AE1144" i="1"/>
  <c r="AE1145" i="1"/>
  <c r="AE1146" i="1"/>
  <c r="AC59" i="1"/>
  <c r="AC129" i="1"/>
  <c r="AC175" i="1"/>
  <c r="AC194" i="1"/>
  <c r="AC216" i="1"/>
  <c r="AC218" i="1"/>
  <c r="AC285" i="1"/>
  <c r="AC315" i="1"/>
  <c r="AC319" i="1"/>
  <c r="AC321" i="1"/>
  <c r="AC337" i="1"/>
  <c r="AC366" i="1"/>
  <c r="AC388" i="1"/>
  <c r="AC437" i="1"/>
  <c r="AC443" i="1"/>
  <c r="AC556" i="1"/>
  <c r="AC579" i="1"/>
  <c r="AC631" i="1"/>
  <c r="AC649" i="1"/>
  <c r="AC717" i="1"/>
  <c r="AC724" i="1"/>
  <c r="AC735" i="1"/>
  <c r="AC778" i="1"/>
  <c r="AC851" i="1"/>
  <c r="AC869" i="1"/>
  <c r="AC907" i="1"/>
  <c r="AC922" i="1"/>
  <c r="AC942" i="1"/>
  <c r="AC945" i="1"/>
  <c r="AC1071" i="1"/>
  <c r="AC3" i="1"/>
  <c r="AC232" i="1"/>
  <c r="AC846" i="1"/>
  <c r="AC325" i="1"/>
  <c r="AC450" i="1"/>
  <c r="AC940" i="1"/>
  <c r="AC64" i="1"/>
  <c r="AC714" i="1"/>
  <c r="AC1045" i="1"/>
  <c r="AC1039" i="1"/>
  <c r="AC223" i="1"/>
  <c r="AC976" i="1"/>
  <c r="AC897" i="1"/>
  <c r="AC439" i="1"/>
  <c r="AC314" i="1"/>
  <c r="AC669" i="1"/>
  <c r="AC785" i="1"/>
  <c r="AC664" i="1"/>
  <c r="AC775" i="1"/>
  <c r="AC574" i="1"/>
  <c r="AC391" i="1"/>
  <c r="AC822" i="1"/>
  <c r="AC782" i="1"/>
  <c r="AC537" i="1"/>
  <c r="AC359" i="1"/>
  <c r="AC821" i="1"/>
  <c r="AC225" i="1"/>
  <c r="AC1064" i="1"/>
  <c r="AC311" i="1"/>
  <c r="AC1066" i="1"/>
  <c r="AC819" i="1"/>
  <c r="AC559" i="1"/>
  <c r="AC395" i="1"/>
  <c r="AC163" i="1"/>
  <c r="AC124" i="1"/>
  <c r="AC1111" i="1"/>
  <c r="AC727" i="1"/>
  <c r="AC644" i="1"/>
  <c r="AC167" i="1"/>
  <c r="AC883" i="1"/>
  <c r="AC886" i="1"/>
  <c r="AC1101" i="1"/>
  <c r="AC265" i="1"/>
  <c r="AC501" i="1"/>
  <c r="AC1037" i="1"/>
  <c r="AC1105" i="1"/>
  <c r="AC1106" i="1"/>
  <c r="AC363" i="1"/>
  <c r="AC882" i="1"/>
  <c r="AD1151" i="1" l="1"/>
  <c r="AD1150" i="1"/>
  <c r="AD1158" i="1"/>
  <c r="AD1160" i="1"/>
  <c r="AD1154" i="1"/>
  <c r="AD1041" i="1"/>
  <c r="AD979" i="1"/>
  <c r="AD1161" i="1"/>
  <c r="AD1153" i="1"/>
  <c r="AD1152" i="1"/>
  <c r="AD1124" i="1"/>
  <c r="AD1163" i="1"/>
  <c r="AD1162" i="1"/>
  <c r="AD1159" i="1"/>
  <c r="AD366" i="1"/>
  <c r="AD194" i="1"/>
  <c r="AD649" i="1"/>
  <c r="AD337" i="1"/>
  <c r="AD175" i="1"/>
  <c r="AD556" i="1"/>
  <c r="AD315" i="1"/>
  <c r="AD443" i="1"/>
  <c r="AD285" i="1"/>
  <c r="AD2" i="1"/>
  <c r="AD942" i="1"/>
  <c r="AD869" i="1"/>
  <c r="AD717" i="1"/>
  <c r="AD59" i="1"/>
  <c r="AD851" i="1"/>
  <c r="AD945" i="1"/>
  <c r="AD922" i="1"/>
  <c r="AD631" i="1"/>
  <c r="AD579" i="1"/>
  <c r="AD319" i="1"/>
  <c r="AD129" i="1"/>
  <c r="AD778" i="1"/>
  <c r="AD437" i="1"/>
  <c r="AD388" i="1"/>
  <c r="AD735" i="1"/>
  <c r="AD218" i="1"/>
  <c r="AD724" i="1"/>
  <c r="AD216" i="1"/>
  <c r="AD907" i="1"/>
  <c r="AD321" i="1"/>
  <c r="AD3" i="1"/>
  <c r="AD1071" i="1"/>
  <c r="AD846" i="1"/>
  <c r="AD232" i="1"/>
  <c r="AD439" i="1"/>
  <c r="AD223" i="1"/>
  <c r="AD714" i="1"/>
  <c r="AD1045" i="1"/>
  <c r="AD1039" i="1"/>
  <c r="AD64" i="1"/>
  <c r="AD940" i="1"/>
  <c r="AD450" i="1"/>
  <c r="AD325" i="1"/>
  <c r="AD669" i="1"/>
  <c r="AD314" i="1"/>
  <c r="AD897" i="1"/>
  <c r="AD976" i="1"/>
  <c r="AD664" i="1"/>
  <c r="AD785" i="1"/>
  <c r="AD391" i="1"/>
  <c r="AD775" i="1"/>
  <c r="AD537" i="1"/>
  <c r="AD821" i="1"/>
  <c r="AD1064" i="1"/>
  <c r="AD574" i="1"/>
  <c r="AD311" i="1"/>
  <c r="AD819" i="1"/>
  <c r="AD359" i="1"/>
  <c r="AD1066" i="1"/>
  <c r="AD225" i="1"/>
  <c r="AD822" i="1"/>
  <c r="AD782" i="1"/>
  <c r="AD1105" i="1"/>
  <c r="AD124" i="1"/>
  <c r="AD1101" i="1"/>
  <c r="AD163" i="1"/>
  <c r="AD363" i="1"/>
  <c r="AD265" i="1"/>
  <c r="AD559" i="1"/>
  <c r="AD644" i="1"/>
  <c r="AD167" i="1"/>
  <c r="AD727" i="1"/>
  <c r="AD1106" i="1"/>
  <c r="AD882" i="1"/>
  <c r="AD1111" i="1"/>
  <c r="AD395" i="1"/>
  <c r="AD1037" i="1"/>
  <c r="AD886" i="1"/>
  <c r="AD883" i="1"/>
  <c r="AD501" i="1"/>
  <c r="AE1024" i="1"/>
  <c r="AC1031" i="1"/>
  <c r="AC888" i="1"/>
  <c r="AC659" i="1"/>
  <c r="AC76" i="1"/>
  <c r="AE1045" i="1"/>
  <c r="AC212" i="1"/>
  <c r="AE1052" i="1"/>
  <c r="AC1079" i="1"/>
  <c r="AC157" i="1"/>
  <c r="AE1048" i="1"/>
  <c r="AC515" i="1"/>
  <c r="AE1061" i="1"/>
  <c r="AC855" i="1"/>
  <c r="AC134" i="1"/>
  <c r="AE1047" i="1"/>
  <c r="AC454" i="1"/>
  <c r="AE1058" i="1"/>
  <c r="AC254" i="1"/>
  <c r="AE1053" i="1"/>
  <c r="AC4" i="1"/>
  <c r="AE1044" i="1"/>
  <c r="AC861" i="1"/>
  <c r="AC1117" i="1"/>
  <c r="AC1103" i="1"/>
  <c r="AC1120" i="1"/>
  <c r="AC1121" i="1"/>
  <c r="AC1123" i="1"/>
  <c r="AC783" i="1"/>
  <c r="AC376" i="1"/>
  <c r="AC832" i="1"/>
  <c r="AC798" i="1"/>
  <c r="AC679" i="1"/>
  <c r="AC176" i="1"/>
  <c r="AC419" i="1"/>
  <c r="AC463" i="1"/>
  <c r="AC566" i="1"/>
  <c r="AC1140" i="1"/>
  <c r="AE1016" i="1"/>
  <c r="AE1017" i="1"/>
  <c r="AE1019" i="1"/>
  <c r="AE1055" i="1"/>
  <c r="AE1051" i="1"/>
  <c r="AE1057" i="1"/>
  <c r="AE1059" i="1"/>
  <c r="AE1063" i="1"/>
  <c r="AE1013" i="1"/>
  <c r="AE1002" i="1"/>
  <c r="V1" i="1"/>
  <c r="W1" i="1" s="1"/>
  <c r="AD861" i="1" l="1"/>
  <c r="AD1079" i="1"/>
  <c r="AD134" i="1"/>
  <c r="AD888" i="1"/>
  <c r="AD157" i="1"/>
  <c r="AD454" i="1"/>
  <c r="AD254" i="1"/>
  <c r="AD515" i="1"/>
  <c r="AD76" i="1"/>
  <c r="AD659" i="1"/>
  <c r="AD4" i="1"/>
  <c r="AD855" i="1"/>
  <c r="AD212" i="1"/>
  <c r="AD1031" i="1"/>
  <c r="AD798" i="1"/>
  <c r="AD376" i="1"/>
  <c r="AD566" i="1"/>
  <c r="AD1140" i="1"/>
  <c r="AD832" i="1"/>
  <c r="AD419" i="1"/>
  <c r="AD463" i="1"/>
  <c r="AD176" i="1"/>
  <c r="AD783" i="1"/>
  <c r="AD679" i="1"/>
  <c r="AC1122" i="1"/>
  <c r="AE1018" i="1"/>
  <c r="AC1149" i="1"/>
  <c r="AE1043" i="1"/>
  <c r="AC1104" i="1"/>
  <c r="AE1003" i="1"/>
  <c r="AC1130" i="1"/>
  <c r="AE1025" i="1"/>
  <c r="AC1112" i="1"/>
  <c r="AE1008" i="1"/>
  <c r="AC1114" i="1"/>
  <c r="AE1010" i="1"/>
  <c r="AC1118" i="1"/>
  <c r="AE1014" i="1"/>
  <c r="AC1116" i="1"/>
  <c r="AE1012" i="1"/>
  <c r="AC1109" i="1"/>
  <c r="AE1006" i="1"/>
  <c r="AC1147" i="1"/>
  <c r="AE1041" i="1"/>
  <c r="AC1129" i="1"/>
  <c r="AC1132" i="1"/>
  <c r="AE1027" i="1"/>
  <c r="AC1138" i="1"/>
  <c r="AE1033" i="1"/>
  <c r="AC1145" i="1"/>
  <c r="AE1039" i="1"/>
  <c r="AC1113" i="1"/>
  <c r="AE1009" i="1"/>
  <c r="AC1134" i="1"/>
  <c r="AE1029" i="1"/>
  <c r="AC1143" i="1"/>
  <c r="AE1037" i="1"/>
  <c r="AC1125" i="1"/>
  <c r="AE1020" i="1"/>
  <c r="AC1126" i="1"/>
  <c r="AE1021" i="1"/>
  <c r="AC1127" i="1"/>
  <c r="AE1022" i="1"/>
  <c r="AC1144" i="1"/>
  <c r="AE1038" i="1"/>
  <c r="AC1141" i="1"/>
  <c r="AE1035" i="1"/>
  <c r="AC1135" i="1"/>
  <c r="AE1030" i="1"/>
  <c r="AC1133" i="1"/>
  <c r="AE1028" i="1"/>
  <c r="AC1128" i="1"/>
  <c r="AE1023" i="1"/>
  <c r="AC1115" i="1"/>
  <c r="AE1011" i="1"/>
  <c r="AC1110" i="1"/>
  <c r="AE1007" i="1"/>
  <c r="AC1108" i="1"/>
  <c r="AE1005" i="1"/>
  <c r="AD1141" i="1" l="1"/>
  <c r="AD1109" i="1"/>
  <c r="AD1143" i="1"/>
  <c r="AD1149" i="1"/>
  <c r="AD1147" i="1"/>
  <c r="AD1145" i="1"/>
  <c r="AD1144" i="1"/>
  <c r="AD1138" i="1"/>
  <c r="AD1135" i="1"/>
  <c r="AD1134" i="1"/>
  <c r="AD1133" i="1"/>
  <c r="AD1132" i="1"/>
  <c r="AD1130" i="1"/>
  <c r="AD1129" i="1"/>
  <c r="AD1128" i="1"/>
  <c r="AD1127" i="1"/>
  <c r="AD1126" i="1"/>
  <c r="AD1125" i="1"/>
  <c r="AD1123" i="1"/>
  <c r="AD1122" i="1"/>
  <c r="AD1121" i="1"/>
  <c r="AD1120" i="1"/>
  <c r="AD1118" i="1"/>
  <c r="AD1117" i="1"/>
  <c r="AD1116" i="1"/>
  <c r="AD1115" i="1"/>
  <c r="AD1114" i="1"/>
  <c r="AD1113" i="1"/>
  <c r="AD1112" i="1"/>
  <c r="AD1110" i="1"/>
  <c r="AD1108" i="1"/>
  <c r="AD1104" i="1"/>
  <c r="AD1103" i="1"/>
  <c r="V1164" i="1" l="1"/>
  <c r="W1164" i="1"/>
  <c r="X1164" i="1"/>
  <c r="Y1164" i="1"/>
  <c r="Z1164" i="1"/>
  <c r="AA1164" i="1"/>
  <c r="AB1164" i="1"/>
  <c r="U1164" i="1"/>
  <c r="E1164" i="1"/>
  <c r="G1164" i="1"/>
  <c r="I1164" i="1"/>
  <c r="J1164" i="1"/>
  <c r="K1164" i="1"/>
  <c r="L1164" i="1"/>
  <c r="M1164" i="1"/>
  <c r="N1164" i="1"/>
  <c r="O1164" i="1"/>
  <c r="P1164" i="1"/>
  <c r="Q1164" i="1"/>
  <c r="R1164" i="1"/>
  <c r="S1164" i="1"/>
  <c r="D1164" i="1"/>
  <c r="AE985" i="1" l="1"/>
  <c r="AE986" i="1"/>
  <c r="AE987" i="1"/>
  <c r="AE988" i="1"/>
  <c r="AE989" i="1"/>
  <c r="AE990" i="1"/>
  <c r="AE991" i="1"/>
  <c r="AE992" i="1"/>
  <c r="AE993" i="1"/>
  <c r="AE994" i="1"/>
  <c r="AE995" i="1"/>
  <c r="AE996" i="1"/>
  <c r="AE997" i="1"/>
  <c r="AE998" i="1"/>
  <c r="AE999" i="1"/>
  <c r="AE1000" i="1"/>
  <c r="AE1001" i="1"/>
  <c r="AE1015" i="1"/>
  <c r="AE1040" i="1"/>
  <c r="AE1031" i="1"/>
  <c r="AE1026" i="1"/>
  <c r="AE1032" i="1"/>
  <c r="AE1034" i="1"/>
  <c r="AE1036" i="1"/>
  <c r="AE1004" i="1"/>
  <c r="AE1042" i="1"/>
  <c r="AC1096" i="1"/>
  <c r="AC1091" i="1"/>
  <c r="AC1088" i="1"/>
  <c r="AC1137" i="1"/>
  <c r="AC1083" i="1"/>
  <c r="AC1142" i="1"/>
  <c r="AC1082" i="1"/>
  <c r="AC1094" i="1"/>
  <c r="AC1093" i="1"/>
  <c r="AC1148" i="1"/>
  <c r="AD1082" i="1" l="1"/>
  <c r="AD1088" i="1"/>
  <c r="AD1083" i="1"/>
  <c r="AD1096" i="1"/>
  <c r="AD1148" i="1"/>
  <c r="AD1093" i="1"/>
  <c r="AD1094" i="1"/>
  <c r="AD1142" i="1"/>
  <c r="AD1137" i="1"/>
  <c r="AD1091" i="1"/>
  <c r="AC1097" i="1"/>
  <c r="AC1084" i="1"/>
  <c r="AC1095" i="1"/>
  <c r="AC1139" i="1"/>
  <c r="AC1146" i="1"/>
  <c r="AC1119" i="1"/>
  <c r="AC1098" i="1"/>
  <c r="AD1098" i="1" l="1"/>
  <c r="AD1146" i="1"/>
  <c r="AD1139" i="1"/>
  <c r="AD1097" i="1"/>
  <c r="AD1119" i="1"/>
  <c r="AD1095" i="1"/>
  <c r="AD1084" i="1"/>
  <c r="X1" i="1" l="1"/>
  <c r="Y1" i="1" s="1"/>
  <c r="AE971" i="1" l="1"/>
  <c r="AE972" i="1"/>
  <c r="AE973" i="1"/>
  <c r="AE974" i="1"/>
  <c r="AE975" i="1"/>
  <c r="AE976" i="1"/>
  <c r="AE977" i="1"/>
  <c r="AE978" i="1"/>
  <c r="AE979" i="1"/>
  <c r="AE980" i="1"/>
  <c r="AE981" i="1"/>
  <c r="AE982" i="1"/>
  <c r="AE983" i="1"/>
  <c r="AE984" i="1"/>
  <c r="AC1090" i="1"/>
  <c r="AC1092" i="1"/>
  <c r="AC1107" i="1"/>
  <c r="AC1102" i="1"/>
  <c r="AC1086" i="1"/>
  <c r="AC1100" i="1"/>
  <c r="AC1087" i="1"/>
  <c r="AC1131" i="1"/>
  <c r="AC1075" i="1"/>
  <c r="AC1076" i="1"/>
  <c r="AC1077" i="1"/>
  <c r="AC1078" i="1"/>
  <c r="AC1080" i="1"/>
  <c r="AC1081" i="1"/>
  <c r="AC1099" i="1"/>
  <c r="AC1089" i="1"/>
  <c r="AC1136" i="1"/>
  <c r="AD1102" i="1" l="1"/>
  <c r="AD1087" i="1"/>
  <c r="AD1086" i="1"/>
  <c r="AD1107" i="1"/>
  <c r="AD1131" i="1"/>
  <c r="AD1100" i="1"/>
  <c r="AD1092" i="1"/>
  <c r="AD1090" i="1"/>
  <c r="AD1089" i="1"/>
  <c r="AD1136" i="1"/>
  <c r="AD1099" i="1"/>
  <c r="AE926" i="1" l="1"/>
  <c r="AE927" i="1"/>
  <c r="AE928" i="1"/>
  <c r="AE929" i="1"/>
  <c r="AE930" i="1"/>
  <c r="AE931" i="1"/>
  <c r="AE932" i="1"/>
  <c r="AE933" i="1"/>
  <c r="AE934" i="1"/>
  <c r="AE935" i="1"/>
  <c r="AE936" i="1"/>
  <c r="AE937" i="1"/>
  <c r="AE938" i="1"/>
  <c r="AE939" i="1"/>
  <c r="AE940" i="1"/>
  <c r="AE941" i="1"/>
  <c r="AE942" i="1"/>
  <c r="AE943" i="1"/>
  <c r="AE944" i="1"/>
  <c r="AE945" i="1"/>
  <c r="AE946" i="1"/>
  <c r="AE947" i="1"/>
  <c r="AE948" i="1"/>
  <c r="AE949" i="1"/>
  <c r="AE950" i="1"/>
  <c r="AE951" i="1"/>
  <c r="AE952" i="1"/>
  <c r="AE953" i="1"/>
  <c r="AE954" i="1"/>
  <c r="AE955" i="1"/>
  <c r="AE956" i="1"/>
  <c r="AE957" i="1"/>
  <c r="AE958" i="1"/>
  <c r="AE959" i="1"/>
  <c r="AE960" i="1"/>
  <c r="AE961" i="1"/>
  <c r="AE962" i="1"/>
  <c r="AE963" i="1"/>
  <c r="AE964" i="1"/>
  <c r="AE965" i="1"/>
  <c r="AE966" i="1"/>
  <c r="AE967" i="1"/>
  <c r="AE968" i="1"/>
  <c r="AE969" i="1"/>
  <c r="AE970" i="1"/>
  <c r="AE925" i="1"/>
  <c r="AC1061" i="1"/>
  <c r="AC1062" i="1"/>
  <c r="AC1063" i="1"/>
  <c r="AC1065" i="1"/>
  <c r="AC1067" i="1"/>
  <c r="AC1068" i="1"/>
  <c r="AC1069" i="1"/>
  <c r="AC1070" i="1"/>
  <c r="AC1072" i="1"/>
  <c r="AC1085" i="1"/>
  <c r="AC1073" i="1"/>
  <c r="AC1074" i="1"/>
  <c r="AD1085" i="1" l="1"/>
  <c r="AC1044" i="1"/>
  <c r="AC1046" i="1"/>
  <c r="AC1047" i="1"/>
  <c r="AC1048" i="1"/>
  <c r="AC1049" i="1"/>
  <c r="AC1050" i="1"/>
  <c r="AC1051" i="1"/>
  <c r="AC1052" i="1"/>
  <c r="AC1053" i="1"/>
  <c r="AC1054" i="1"/>
  <c r="AC1055" i="1"/>
  <c r="AC1056" i="1"/>
  <c r="AC1057" i="1"/>
  <c r="AC1058" i="1"/>
  <c r="AC1059" i="1"/>
  <c r="AC1060" i="1"/>
  <c r="AC1017" i="1" l="1"/>
  <c r="AC1018" i="1"/>
  <c r="AC1019" i="1"/>
  <c r="AC1020" i="1"/>
  <c r="AC1021" i="1"/>
  <c r="AC1022" i="1"/>
  <c r="AC1023" i="1"/>
  <c r="AC1024" i="1"/>
  <c r="AC1025" i="1"/>
  <c r="AC1026" i="1"/>
  <c r="AC1027" i="1"/>
  <c r="AC1028" i="1"/>
  <c r="AC1029" i="1"/>
  <c r="AC1030" i="1"/>
  <c r="AC1032" i="1"/>
  <c r="AC1033" i="1"/>
  <c r="AC1034" i="1"/>
  <c r="AC1035" i="1"/>
  <c r="AC1036" i="1"/>
  <c r="AC1038" i="1"/>
  <c r="AC1040" i="1"/>
  <c r="AC1002" i="1" l="1"/>
  <c r="AC1003" i="1"/>
  <c r="AC1004" i="1"/>
  <c r="AC1005" i="1"/>
  <c r="AC1006" i="1"/>
  <c r="AC1007" i="1"/>
  <c r="AC1008" i="1"/>
  <c r="AC1009" i="1"/>
  <c r="AC1010" i="1"/>
  <c r="AC1011" i="1"/>
  <c r="AC1012" i="1"/>
  <c r="AC1013" i="1"/>
  <c r="AC1014" i="1"/>
  <c r="AC1015" i="1"/>
  <c r="AC1016" i="1"/>
  <c r="AC1042" i="1"/>
  <c r="AC1043" i="1"/>
  <c r="AC993" i="1" l="1"/>
  <c r="AC994" i="1"/>
  <c r="AC995" i="1"/>
  <c r="AC996" i="1"/>
  <c r="AC997" i="1"/>
  <c r="AC998" i="1"/>
  <c r="AC999" i="1"/>
  <c r="AC1000" i="1"/>
  <c r="AC1001" i="1"/>
  <c r="AC987" i="1" l="1"/>
  <c r="AC988" i="1"/>
  <c r="AC989" i="1"/>
  <c r="AC990" i="1"/>
  <c r="AC991" i="1"/>
  <c r="AC992" i="1"/>
  <c r="AC986" i="1"/>
  <c r="AC973" i="1" l="1"/>
  <c r="AC974" i="1"/>
  <c r="AC975" i="1"/>
  <c r="AC977" i="1"/>
  <c r="AC978" i="1"/>
  <c r="AC980" i="1"/>
  <c r="AC981" i="1"/>
  <c r="AC982" i="1"/>
  <c r="AC983" i="1"/>
  <c r="AC984" i="1"/>
  <c r="AC985" i="1"/>
  <c r="AC967" i="1" l="1"/>
  <c r="AC968" i="1"/>
  <c r="AC969" i="1"/>
  <c r="AC970" i="1"/>
  <c r="AC971" i="1"/>
  <c r="AC972" i="1"/>
  <c r="AC962" i="1" l="1"/>
  <c r="AC963" i="1"/>
  <c r="AC964" i="1"/>
  <c r="AC965" i="1"/>
  <c r="AC966" i="1"/>
  <c r="AD1076" i="1" l="1"/>
  <c r="AC955" i="1"/>
  <c r="AD1077" i="1"/>
  <c r="AC956" i="1"/>
  <c r="AD1078" i="1"/>
  <c r="AC957" i="1"/>
  <c r="AD1080" i="1"/>
  <c r="AC958" i="1"/>
  <c r="AD1081" i="1"/>
  <c r="AC959" i="1"/>
  <c r="AC960" i="1"/>
  <c r="AC961" i="1"/>
  <c r="AD1063" i="1" l="1"/>
  <c r="AD1057" i="1"/>
  <c r="AD1060" i="1"/>
  <c r="AC943" i="1"/>
  <c r="AC944" i="1"/>
  <c r="AC946" i="1"/>
  <c r="AD1067" i="1"/>
  <c r="AC947" i="1"/>
  <c r="AD1068" i="1"/>
  <c r="AC948" i="1"/>
  <c r="AD1069" i="1"/>
  <c r="AC949" i="1"/>
  <c r="AD1070" i="1"/>
  <c r="AC950" i="1"/>
  <c r="AD1072" i="1"/>
  <c r="AC951" i="1"/>
  <c r="AD1073" i="1"/>
  <c r="AC952" i="1"/>
  <c r="AD1074" i="1"/>
  <c r="AC953" i="1"/>
  <c r="AD1075" i="1"/>
  <c r="AC954" i="1"/>
  <c r="AD1062" i="1" l="1"/>
  <c r="AD1065" i="1"/>
  <c r="AD1061" i="1"/>
  <c r="AC920" i="1"/>
  <c r="AC921" i="1"/>
  <c r="AC923" i="1"/>
  <c r="AD1020" i="1"/>
  <c r="AC924" i="1"/>
  <c r="AC925" i="1"/>
  <c r="AC926" i="1"/>
  <c r="AC927" i="1"/>
  <c r="AC928" i="1"/>
  <c r="AC929" i="1"/>
  <c r="AC930" i="1"/>
  <c r="AD1049" i="1"/>
  <c r="AC931" i="1"/>
  <c r="AD1050" i="1"/>
  <c r="AC932" i="1"/>
  <c r="AC933" i="1"/>
  <c r="AD1030" i="1"/>
  <c r="AC934" i="1"/>
  <c r="AD1053" i="1"/>
  <c r="AC935" i="1"/>
  <c r="AD1054" i="1"/>
  <c r="AC936" i="1"/>
  <c r="AD1055" i="1"/>
  <c r="AC937" i="1"/>
  <c r="AD1056" i="1"/>
  <c r="AC938" i="1"/>
  <c r="AD1058" i="1"/>
  <c r="AC939" i="1"/>
  <c r="AD1059" i="1"/>
  <c r="AC941" i="1"/>
  <c r="AD1052" i="1" l="1"/>
  <c r="AD1047" i="1"/>
  <c r="AD1046" i="1"/>
  <c r="AD1036" i="1"/>
  <c r="AD1048" i="1"/>
  <c r="AD1051" i="1"/>
  <c r="AD1042" i="1"/>
  <c r="AD1043" i="1"/>
  <c r="AD1044" i="1"/>
  <c r="AD1038" i="1"/>
  <c r="AD1040" i="1"/>
  <c r="AD1035" i="1"/>
  <c r="AD1032" i="1"/>
  <c r="AC917" i="1"/>
  <c r="AC918" i="1"/>
  <c r="AC919" i="1"/>
  <c r="AD1033" i="1" l="1"/>
  <c r="AD1034" i="1"/>
  <c r="AC911" i="1"/>
  <c r="AC912" i="1"/>
  <c r="AC913" i="1"/>
  <c r="AC914" i="1"/>
  <c r="AC915" i="1"/>
  <c r="AC916" i="1"/>
  <c r="AD1024" i="1"/>
  <c r="AD1025" i="1"/>
  <c r="AD1026" i="1"/>
  <c r="AD1027" i="1"/>
  <c r="AD1028" i="1"/>
  <c r="AD1029" i="1"/>
  <c r="AD1023" i="1" l="1"/>
  <c r="AC894" i="1" l="1"/>
  <c r="AC895" i="1"/>
  <c r="AC896" i="1"/>
  <c r="AC898" i="1"/>
  <c r="AC899" i="1"/>
  <c r="AC900" i="1"/>
  <c r="AC901" i="1"/>
  <c r="AC902" i="1"/>
  <c r="AC903" i="1"/>
  <c r="AC904" i="1"/>
  <c r="AD1017" i="1"/>
  <c r="AC905" i="1"/>
  <c r="AD1018" i="1"/>
  <c r="AC906" i="1"/>
  <c r="AD1019" i="1"/>
  <c r="AC908" i="1"/>
  <c r="AD1021" i="1"/>
  <c r="AC909" i="1"/>
  <c r="AD1022" i="1"/>
  <c r="AC910" i="1"/>
  <c r="AC877" i="1"/>
  <c r="AC878" i="1"/>
  <c r="AC879" i="1"/>
  <c r="AC880" i="1"/>
  <c r="AC881" i="1"/>
  <c r="AC884" i="1"/>
  <c r="AC885" i="1"/>
  <c r="AC887" i="1"/>
  <c r="AC889" i="1"/>
  <c r="AC890" i="1"/>
  <c r="AC891" i="1"/>
  <c r="AC892" i="1"/>
  <c r="AC893" i="1"/>
  <c r="AD1016" i="1" l="1"/>
  <c r="AC867" i="1"/>
  <c r="AC868" i="1"/>
  <c r="AC870" i="1"/>
  <c r="AC871" i="1"/>
  <c r="AC873" i="1"/>
  <c r="AC874" i="1"/>
  <c r="AC875" i="1"/>
  <c r="AC876" i="1"/>
  <c r="AC872" i="1" l="1"/>
  <c r="AC860" i="1" l="1"/>
  <c r="AC862" i="1"/>
  <c r="AC863" i="1"/>
  <c r="AC864" i="1"/>
  <c r="AC865" i="1"/>
  <c r="AC866" i="1"/>
  <c r="AD1011" i="1"/>
  <c r="AD1002" i="1" l="1"/>
  <c r="AD999" i="1"/>
  <c r="AD1004" i="1"/>
  <c r="AD1005" i="1"/>
  <c r="AC856" i="1"/>
  <c r="AC857" i="1"/>
  <c r="AC858" i="1"/>
  <c r="AC859" i="1"/>
  <c r="AC852" i="1" l="1"/>
  <c r="AC853" i="1"/>
  <c r="AC854" i="1"/>
  <c r="AC842" i="1" l="1"/>
  <c r="AC843" i="1"/>
  <c r="AC844" i="1"/>
  <c r="AC845" i="1"/>
  <c r="AC847" i="1"/>
  <c r="AC848" i="1"/>
  <c r="AC849" i="1"/>
  <c r="AC850" i="1"/>
  <c r="AC837" i="1" l="1"/>
  <c r="AC838" i="1"/>
  <c r="AC839" i="1"/>
  <c r="AC840" i="1"/>
  <c r="AC841" i="1"/>
  <c r="AC836" i="1" l="1"/>
  <c r="AC823" i="1"/>
  <c r="AC824" i="1"/>
  <c r="AC825" i="1"/>
  <c r="AC826" i="1"/>
  <c r="AC827" i="1"/>
  <c r="AC828" i="1"/>
  <c r="AC829" i="1"/>
  <c r="AC830" i="1"/>
  <c r="AC831" i="1"/>
  <c r="AC833" i="1"/>
  <c r="AC834" i="1"/>
  <c r="AC835" i="1"/>
  <c r="AC809" i="1" l="1"/>
  <c r="AC810" i="1"/>
  <c r="AC811" i="1"/>
  <c r="AC812" i="1"/>
  <c r="AC813" i="1"/>
  <c r="AC814" i="1"/>
  <c r="AC815" i="1"/>
  <c r="AC816" i="1"/>
  <c r="AC817" i="1"/>
  <c r="AC818" i="1"/>
  <c r="AC820" i="1"/>
  <c r="AC5" i="1" l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60" i="1"/>
  <c r="AC61" i="1"/>
  <c r="AC62" i="1"/>
  <c r="AC63" i="1"/>
  <c r="AC65" i="1"/>
  <c r="AC66" i="1"/>
  <c r="AC67" i="1"/>
  <c r="AC68" i="1"/>
  <c r="AC69" i="1"/>
  <c r="AC70" i="1"/>
  <c r="AC71" i="1"/>
  <c r="AC72" i="1"/>
  <c r="AC73" i="1"/>
  <c r="AC74" i="1"/>
  <c r="AC75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5" i="1"/>
  <c r="AC126" i="1"/>
  <c r="AC127" i="1"/>
  <c r="AC128" i="1"/>
  <c r="AC130" i="1"/>
  <c r="AC131" i="1"/>
  <c r="AC132" i="1"/>
  <c r="AC133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8" i="1"/>
  <c r="AC159" i="1"/>
  <c r="AC160" i="1"/>
  <c r="AC161" i="1"/>
  <c r="AC162" i="1"/>
  <c r="AC164" i="1"/>
  <c r="AC165" i="1"/>
  <c r="AC166" i="1"/>
  <c r="AC168" i="1"/>
  <c r="AC169" i="1"/>
  <c r="AC170" i="1"/>
  <c r="AC171" i="1"/>
  <c r="AC172" i="1"/>
  <c r="AC173" i="1"/>
  <c r="AC174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3" i="1"/>
  <c r="AC214" i="1"/>
  <c r="AC215" i="1"/>
  <c r="AC217" i="1"/>
  <c r="AC219" i="1"/>
  <c r="AC220" i="1"/>
  <c r="AC221" i="1"/>
  <c r="AC222" i="1"/>
  <c r="AC224" i="1"/>
  <c r="AC226" i="1"/>
  <c r="AC227" i="1"/>
  <c r="AC228" i="1"/>
  <c r="AC229" i="1"/>
  <c r="AC230" i="1"/>
  <c r="AC231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5" i="1"/>
  <c r="AC256" i="1"/>
  <c r="AC257" i="1"/>
  <c r="AC258" i="1"/>
  <c r="AC259" i="1"/>
  <c r="AC260" i="1"/>
  <c r="AC261" i="1"/>
  <c r="AC262" i="1"/>
  <c r="AC263" i="1"/>
  <c r="AC264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2" i="1"/>
  <c r="AC313" i="1"/>
  <c r="AC316" i="1"/>
  <c r="AC317" i="1"/>
  <c r="AC318" i="1"/>
  <c r="AC320" i="1"/>
  <c r="AC322" i="1"/>
  <c r="AC323" i="1"/>
  <c r="AC324" i="1"/>
  <c r="AC326" i="1"/>
  <c r="AC327" i="1"/>
  <c r="AC328" i="1"/>
  <c r="AC329" i="1"/>
  <c r="AC330" i="1"/>
  <c r="AC331" i="1"/>
  <c r="AC332" i="1"/>
  <c r="AC333" i="1"/>
  <c r="AC334" i="1"/>
  <c r="AC335" i="1"/>
  <c r="AC336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60" i="1"/>
  <c r="AC361" i="1"/>
  <c r="AC362" i="1"/>
  <c r="AC364" i="1"/>
  <c r="AC365" i="1"/>
  <c r="AC367" i="1"/>
  <c r="AC368" i="1"/>
  <c r="AC369" i="1"/>
  <c r="AC370" i="1"/>
  <c r="AC371" i="1"/>
  <c r="AC372" i="1"/>
  <c r="AC373" i="1"/>
  <c r="AC374" i="1"/>
  <c r="AC375" i="1"/>
  <c r="AC377" i="1"/>
  <c r="AC378" i="1"/>
  <c r="AC379" i="1"/>
  <c r="AC380" i="1"/>
  <c r="AC381" i="1"/>
  <c r="AC382" i="1"/>
  <c r="AC383" i="1"/>
  <c r="AC384" i="1"/>
  <c r="AC385" i="1"/>
  <c r="AC386" i="1"/>
  <c r="AC387" i="1"/>
  <c r="AC389" i="1"/>
  <c r="AC390" i="1"/>
  <c r="AC392" i="1"/>
  <c r="AC393" i="1"/>
  <c r="AC394" i="1"/>
  <c r="AC396" i="1"/>
  <c r="AC397" i="1"/>
  <c r="AC398" i="1"/>
  <c r="AC399" i="1"/>
  <c r="AC400" i="1"/>
  <c r="AC401" i="1"/>
  <c r="AC402" i="1"/>
  <c r="AC403" i="1"/>
  <c r="AC404" i="1"/>
  <c r="AC405" i="1"/>
  <c r="AC406" i="1"/>
  <c r="AC407" i="1"/>
  <c r="AC408" i="1"/>
  <c r="AC409" i="1"/>
  <c r="AC410" i="1"/>
  <c r="AC411" i="1"/>
  <c r="AC412" i="1"/>
  <c r="AC413" i="1"/>
  <c r="AC414" i="1"/>
  <c r="AC415" i="1"/>
  <c r="AC416" i="1"/>
  <c r="AC417" i="1"/>
  <c r="AC418" i="1"/>
  <c r="AC420" i="1"/>
  <c r="AC421" i="1"/>
  <c r="AC422" i="1"/>
  <c r="AC423" i="1"/>
  <c r="AC424" i="1"/>
  <c r="AC425" i="1"/>
  <c r="AC426" i="1"/>
  <c r="AC427" i="1"/>
  <c r="AC428" i="1"/>
  <c r="AC429" i="1"/>
  <c r="AC430" i="1"/>
  <c r="AC431" i="1"/>
  <c r="AC432" i="1"/>
  <c r="AC433" i="1"/>
  <c r="AC434" i="1"/>
  <c r="AC435" i="1"/>
  <c r="AC436" i="1"/>
  <c r="AC438" i="1"/>
  <c r="AC440" i="1"/>
  <c r="AC441" i="1"/>
  <c r="AC442" i="1"/>
  <c r="AC444" i="1"/>
  <c r="AC445" i="1"/>
  <c r="AC446" i="1"/>
  <c r="AC447" i="1"/>
  <c r="AC448" i="1"/>
  <c r="AC449" i="1"/>
  <c r="AC451" i="1"/>
  <c r="AC452" i="1"/>
  <c r="AC453" i="1"/>
  <c r="AC455" i="1"/>
  <c r="AC456" i="1"/>
  <c r="AC457" i="1"/>
  <c r="AC458" i="1"/>
  <c r="AC459" i="1"/>
  <c r="AC460" i="1"/>
  <c r="AC461" i="1"/>
  <c r="AC462" i="1"/>
  <c r="AC464" i="1"/>
  <c r="AC465" i="1"/>
  <c r="AC466" i="1"/>
  <c r="AC467" i="1"/>
  <c r="AC468" i="1"/>
  <c r="AC469" i="1"/>
  <c r="AC470" i="1"/>
  <c r="AC471" i="1"/>
  <c r="AC472" i="1"/>
  <c r="AC473" i="1"/>
  <c r="AC474" i="1"/>
  <c r="AC475" i="1"/>
  <c r="AC476" i="1"/>
  <c r="AC477" i="1"/>
  <c r="AC478" i="1"/>
  <c r="AC479" i="1"/>
  <c r="AC480" i="1"/>
  <c r="AC481" i="1"/>
  <c r="AC482" i="1"/>
  <c r="AC483" i="1"/>
  <c r="AC484" i="1"/>
  <c r="AC485" i="1"/>
  <c r="AC486" i="1"/>
  <c r="AC487" i="1"/>
  <c r="AC488" i="1"/>
  <c r="AC489" i="1"/>
  <c r="AC490" i="1"/>
  <c r="AC491" i="1"/>
  <c r="AC492" i="1"/>
  <c r="AC493" i="1"/>
  <c r="AC494" i="1"/>
  <c r="AC495" i="1"/>
  <c r="AC496" i="1"/>
  <c r="AC497" i="1"/>
  <c r="AC498" i="1"/>
  <c r="AC499" i="1"/>
  <c r="AC500" i="1"/>
  <c r="AC502" i="1"/>
  <c r="AC503" i="1"/>
  <c r="AC504" i="1"/>
  <c r="AC505" i="1"/>
  <c r="AC506" i="1"/>
  <c r="AC507" i="1"/>
  <c r="AC508" i="1"/>
  <c r="AC509" i="1"/>
  <c r="AC510" i="1"/>
  <c r="AC511" i="1"/>
  <c r="AC512" i="1"/>
  <c r="AC513" i="1"/>
  <c r="AC514" i="1"/>
  <c r="AC516" i="1"/>
  <c r="AC517" i="1"/>
  <c r="AC518" i="1"/>
  <c r="AC519" i="1"/>
  <c r="AC520" i="1"/>
  <c r="AC521" i="1"/>
  <c r="AC522" i="1"/>
  <c r="AC523" i="1"/>
  <c r="AC524" i="1"/>
  <c r="AC525" i="1"/>
  <c r="AC526" i="1"/>
  <c r="AC527" i="1"/>
  <c r="AC528" i="1"/>
  <c r="AC529" i="1"/>
  <c r="AC530" i="1"/>
  <c r="AC531" i="1"/>
  <c r="AC532" i="1"/>
  <c r="AC533" i="1"/>
  <c r="AC534" i="1"/>
  <c r="AC535" i="1"/>
  <c r="AC536" i="1"/>
  <c r="AC538" i="1"/>
  <c r="AC539" i="1"/>
  <c r="AC540" i="1"/>
  <c r="AC541" i="1"/>
  <c r="AC542" i="1"/>
  <c r="AC543" i="1"/>
  <c r="AC544" i="1"/>
  <c r="AC545" i="1"/>
  <c r="AC546" i="1"/>
  <c r="AC547" i="1"/>
  <c r="AC548" i="1"/>
  <c r="AC549" i="1"/>
  <c r="AC550" i="1"/>
  <c r="AC551" i="1"/>
  <c r="AC552" i="1"/>
  <c r="AC553" i="1"/>
  <c r="AC554" i="1"/>
  <c r="AC555" i="1"/>
  <c r="AC557" i="1"/>
  <c r="AC558" i="1"/>
  <c r="AC560" i="1"/>
  <c r="AC561" i="1"/>
  <c r="AC562" i="1"/>
  <c r="AC563" i="1"/>
  <c r="AC564" i="1"/>
  <c r="AC565" i="1"/>
  <c r="AC567" i="1"/>
  <c r="AC568" i="1"/>
  <c r="AC569" i="1"/>
  <c r="AC570" i="1"/>
  <c r="AC571" i="1"/>
  <c r="AC572" i="1"/>
  <c r="AC573" i="1"/>
  <c r="AC575" i="1"/>
  <c r="AC576" i="1"/>
  <c r="AC577" i="1"/>
  <c r="AC578" i="1"/>
  <c r="AC580" i="1"/>
  <c r="AC581" i="1"/>
  <c r="AC582" i="1"/>
  <c r="AC583" i="1"/>
  <c r="AC584" i="1"/>
  <c r="AC585" i="1"/>
  <c r="AC586" i="1"/>
  <c r="AC587" i="1"/>
  <c r="AC588" i="1"/>
  <c r="AC589" i="1"/>
  <c r="AC590" i="1"/>
  <c r="AC591" i="1"/>
  <c r="AC592" i="1"/>
  <c r="AC593" i="1"/>
  <c r="AC594" i="1"/>
  <c r="AC595" i="1"/>
  <c r="AC596" i="1"/>
  <c r="AC597" i="1"/>
  <c r="AC598" i="1"/>
  <c r="AC599" i="1"/>
  <c r="AC600" i="1"/>
  <c r="AC601" i="1"/>
  <c r="AC602" i="1"/>
  <c r="AC603" i="1"/>
  <c r="AC604" i="1"/>
  <c r="AC605" i="1"/>
  <c r="AC606" i="1"/>
  <c r="AC607" i="1"/>
  <c r="AC608" i="1"/>
  <c r="AC609" i="1"/>
  <c r="AC610" i="1"/>
  <c r="AC611" i="1"/>
  <c r="AC612" i="1"/>
  <c r="AC613" i="1"/>
  <c r="AC614" i="1"/>
  <c r="AC615" i="1"/>
  <c r="AC616" i="1"/>
  <c r="AC617" i="1"/>
  <c r="AC618" i="1"/>
  <c r="AC619" i="1"/>
  <c r="AC620" i="1"/>
  <c r="AC621" i="1"/>
  <c r="AC622" i="1"/>
  <c r="AC623" i="1"/>
  <c r="AC624" i="1"/>
  <c r="AC625" i="1"/>
  <c r="AC626" i="1"/>
  <c r="AC627" i="1"/>
  <c r="AC628" i="1"/>
  <c r="AC629" i="1"/>
  <c r="AC630" i="1"/>
  <c r="AC632" i="1"/>
  <c r="AC633" i="1"/>
  <c r="AC634" i="1"/>
  <c r="AC635" i="1"/>
  <c r="AC636" i="1"/>
  <c r="AC637" i="1"/>
  <c r="AC638" i="1"/>
  <c r="AC639" i="1"/>
  <c r="AC640" i="1"/>
  <c r="AC641" i="1"/>
  <c r="AC642" i="1"/>
  <c r="AC643" i="1"/>
  <c r="AC645" i="1"/>
  <c r="AC646" i="1"/>
  <c r="AC647" i="1"/>
  <c r="AC648" i="1"/>
  <c r="AC650" i="1"/>
  <c r="AC651" i="1"/>
  <c r="AC652" i="1"/>
  <c r="AC653" i="1"/>
  <c r="AC654" i="1"/>
  <c r="AC655" i="1"/>
  <c r="AC656" i="1"/>
  <c r="AC657" i="1"/>
  <c r="AC658" i="1"/>
  <c r="AC660" i="1"/>
  <c r="AC661" i="1"/>
  <c r="AC662" i="1"/>
  <c r="AC663" i="1"/>
  <c r="AC665" i="1"/>
  <c r="AC666" i="1"/>
  <c r="AC667" i="1"/>
  <c r="AC668" i="1"/>
  <c r="AC670" i="1"/>
  <c r="AC671" i="1"/>
  <c r="AC672" i="1"/>
  <c r="AC673" i="1"/>
  <c r="AC674" i="1"/>
  <c r="AC675" i="1"/>
  <c r="AC676" i="1"/>
  <c r="AC677" i="1"/>
  <c r="AC678" i="1"/>
  <c r="AC680" i="1"/>
  <c r="AC681" i="1"/>
  <c r="AC682" i="1"/>
  <c r="AC683" i="1"/>
  <c r="AC684" i="1"/>
  <c r="AC685" i="1"/>
  <c r="AC686" i="1"/>
  <c r="AC687" i="1"/>
  <c r="AC688" i="1"/>
  <c r="AC689" i="1"/>
  <c r="AC690" i="1"/>
  <c r="AC691" i="1"/>
  <c r="AC692" i="1"/>
  <c r="AC693" i="1"/>
  <c r="AC694" i="1"/>
  <c r="AC695" i="1"/>
  <c r="AC696" i="1"/>
  <c r="AC697" i="1"/>
  <c r="AC698" i="1"/>
  <c r="AC699" i="1"/>
  <c r="AC700" i="1"/>
  <c r="AC701" i="1"/>
  <c r="AC702" i="1"/>
  <c r="AC703" i="1"/>
  <c r="AC704" i="1"/>
  <c r="AC705" i="1"/>
  <c r="AC706" i="1"/>
  <c r="AC707" i="1"/>
  <c r="AC708" i="1"/>
  <c r="AC709" i="1"/>
  <c r="AC710" i="1"/>
  <c r="AC711" i="1"/>
  <c r="AC712" i="1"/>
  <c r="AC713" i="1"/>
  <c r="AC715" i="1"/>
  <c r="AC716" i="1"/>
  <c r="AC718" i="1"/>
  <c r="AC719" i="1"/>
  <c r="AC720" i="1"/>
  <c r="AC721" i="1"/>
  <c r="AC722" i="1"/>
  <c r="AC723" i="1"/>
  <c r="AC725" i="1"/>
  <c r="AC726" i="1"/>
  <c r="AC728" i="1"/>
  <c r="AC729" i="1"/>
  <c r="AC730" i="1"/>
  <c r="AC731" i="1"/>
  <c r="AC732" i="1"/>
  <c r="AC733" i="1"/>
  <c r="AC734" i="1"/>
  <c r="AC736" i="1"/>
  <c r="AC737" i="1"/>
  <c r="AC738" i="1"/>
  <c r="AC739" i="1"/>
  <c r="AC740" i="1"/>
  <c r="AC741" i="1"/>
  <c r="AC742" i="1"/>
  <c r="AC743" i="1"/>
  <c r="AC744" i="1"/>
  <c r="AC745" i="1"/>
  <c r="AC746" i="1"/>
  <c r="AC747" i="1"/>
  <c r="AC748" i="1"/>
  <c r="AC749" i="1"/>
  <c r="AC750" i="1"/>
  <c r="AC751" i="1"/>
  <c r="AC752" i="1"/>
  <c r="AC753" i="1"/>
  <c r="AC754" i="1"/>
  <c r="AC755" i="1"/>
  <c r="AC756" i="1"/>
  <c r="AC757" i="1"/>
  <c r="AC758" i="1"/>
  <c r="AC759" i="1"/>
  <c r="AC760" i="1"/>
  <c r="AC761" i="1"/>
  <c r="AC762" i="1"/>
  <c r="AC763" i="1"/>
  <c r="AC764" i="1"/>
  <c r="AC765" i="1"/>
  <c r="AC766" i="1"/>
  <c r="AC767" i="1"/>
  <c r="AC768" i="1"/>
  <c r="AC769" i="1"/>
  <c r="AC770" i="1"/>
  <c r="AC771" i="1"/>
  <c r="AC772" i="1"/>
  <c r="AC773" i="1"/>
  <c r="AC774" i="1"/>
  <c r="AC776" i="1"/>
  <c r="AC777" i="1"/>
  <c r="AC779" i="1"/>
  <c r="AC780" i="1"/>
  <c r="AC781" i="1"/>
  <c r="AC784" i="1"/>
  <c r="AC786" i="1"/>
  <c r="AC787" i="1"/>
  <c r="AC788" i="1"/>
  <c r="AC789" i="1"/>
  <c r="AC790" i="1"/>
  <c r="AC791" i="1"/>
  <c r="AC792" i="1"/>
  <c r="AC793" i="1"/>
  <c r="AC794" i="1"/>
  <c r="AC795" i="1"/>
  <c r="AC796" i="1"/>
  <c r="AC797" i="1"/>
  <c r="AC799" i="1"/>
  <c r="AC800" i="1"/>
  <c r="AC801" i="1"/>
  <c r="AC802" i="1"/>
  <c r="AC803" i="1"/>
  <c r="AC804" i="1"/>
  <c r="AC805" i="1"/>
  <c r="AC806" i="1"/>
  <c r="AC807" i="1"/>
  <c r="AC808" i="1"/>
  <c r="Z1" i="1"/>
  <c r="AA1" i="1" s="1"/>
  <c r="AB1" i="1" s="1"/>
  <c r="AD961" i="1"/>
  <c r="AD963" i="1"/>
  <c r="AD971" i="1"/>
  <c r="AD973" i="1"/>
  <c r="AD1008" i="1"/>
  <c r="H1" i="1"/>
  <c r="I1" i="1" s="1"/>
  <c r="J1" i="1" l="1"/>
  <c r="K1" i="1" s="1"/>
  <c r="L1" i="1" s="1"/>
  <c r="AC1165" i="1"/>
  <c r="T1165" i="1"/>
  <c r="T1164" i="1"/>
  <c r="AC1164" i="1"/>
  <c r="AD974" i="1"/>
  <c r="AD978" i="1"/>
  <c r="AD959" i="1"/>
  <c r="AD937" i="1"/>
  <c r="AD946" i="1"/>
  <c r="AD835" i="1"/>
  <c r="AD980" i="1"/>
  <c r="AD965" i="1"/>
  <c r="AD952" i="1"/>
  <c r="AD960" i="1"/>
  <c r="AD977" i="1"/>
  <c r="AD990" i="1"/>
  <c r="AD1007" i="1"/>
  <c r="AD975" i="1"/>
  <c r="AD994" i="1"/>
  <c r="AD967" i="1"/>
  <c r="AD996" i="1"/>
  <c r="AD1013" i="1"/>
  <c r="AD984" i="1"/>
  <c r="AD1001" i="1"/>
  <c r="AD972" i="1"/>
  <c r="AD968" i="1"/>
  <c r="AD987" i="1"/>
  <c r="AD964" i="1"/>
  <c r="AD982" i="1"/>
  <c r="AD995" i="1"/>
  <c r="AD1012" i="1"/>
  <c r="AD983" i="1"/>
  <c r="AD1000" i="1"/>
  <c r="AD998" i="1"/>
  <c r="AD1015" i="1"/>
  <c r="AD993" i="1"/>
  <c r="AD1010" i="1"/>
  <c r="AD989" i="1"/>
  <c r="AD1006" i="1"/>
  <c r="AD970" i="1"/>
  <c r="AD966" i="1"/>
  <c r="AD985" i="1"/>
  <c r="AD962" i="1"/>
  <c r="AD958" i="1"/>
  <c r="AD997" i="1"/>
  <c r="AD1014" i="1"/>
  <c r="AD992" i="1"/>
  <c r="AD1009" i="1"/>
  <c r="AD986" i="1"/>
  <c r="AD1003" i="1"/>
  <c r="AD969" i="1"/>
  <c r="AD988" i="1"/>
  <c r="AD957" i="1"/>
  <c r="AD936" i="1"/>
  <c r="AD981" i="1"/>
  <c r="AD941" i="1"/>
  <c r="AD991" i="1"/>
  <c r="AD918" i="1"/>
  <c r="AD939" i="1"/>
  <c r="AD914" i="1"/>
  <c r="AD864" i="1"/>
  <c r="AD950" i="1"/>
  <c r="AD956" i="1"/>
  <c r="AD938" i="1"/>
  <c r="AD925" i="1"/>
  <c r="AD931" i="1"/>
  <c r="AD830" i="1"/>
  <c r="AD948" i="1"/>
  <c r="AD954" i="1"/>
  <c r="AD949" i="1"/>
  <c r="AD955" i="1"/>
  <c r="AD947" i="1"/>
  <c r="AD953" i="1"/>
  <c r="AD944" i="1"/>
  <c r="AD951" i="1"/>
  <c r="AD924" i="1"/>
  <c r="AD921" i="1"/>
  <c r="AD943" i="1"/>
  <c r="AD833" i="1"/>
  <c r="AD816" i="1"/>
  <c r="AD849" i="1"/>
  <c r="AD841" i="1"/>
  <c r="AD831" i="1"/>
  <c r="AD820" i="1"/>
  <c r="AD829" i="1"/>
  <c r="AD815" i="1"/>
  <c r="AD834" i="1"/>
  <c r="AD818" i="1"/>
  <c r="AD865" i="1"/>
  <c r="AD809" i="1"/>
  <c r="AD844" i="1"/>
  <c r="AD843" i="1"/>
  <c r="AD836" i="1"/>
  <c r="AD839" i="1"/>
  <c r="AD867" i="1"/>
  <c r="AD853" i="1"/>
  <c r="AD842" i="1"/>
  <c r="AD817" i="1"/>
  <c r="AD858" i="1"/>
  <c r="AD826" i="1"/>
  <c r="AD813" i="1"/>
  <c r="AD823" i="1"/>
  <c r="AD859" i="1"/>
  <c r="AD866" i="1"/>
  <c r="AD857" i="1"/>
  <c r="AD847" i="1"/>
  <c r="AD838" i="1"/>
  <c r="AD876" i="1"/>
  <c r="AD912" i="1"/>
  <c r="AD875" i="1"/>
  <c r="AD911" i="1"/>
  <c r="AD900" i="1"/>
  <c r="AD932" i="1"/>
  <c r="AD885" i="1"/>
  <c r="AD919" i="1"/>
  <c r="AD874" i="1"/>
  <c r="AD910" i="1"/>
  <c r="AD856" i="1"/>
  <c r="AD892" i="1"/>
  <c r="AD845" i="1"/>
  <c r="AD837" i="1"/>
  <c r="AD827" i="1"/>
  <c r="AD890" i="1"/>
  <c r="AD923" i="1"/>
  <c r="AD848" i="1"/>
  <c r="AD884" i="1"/>
  <c r="AD887" i="1"/>
  <c r="AD920" i="1"/>
  <c r="AD873" i="1"/>
  <c r="AD909" i="1"/>
  <c r="AD814" i="1"/>
  <c r="AD896" i="1"/>
  <c r="AD929" i="1"/>
  <c r="AD863" i="1"/>
  <c r="AD899" i="1"/>
  <c r="AD871" i="1"/>
  <c r="AD906" i="1"/>
  <c r="AD862" i="1"/>
  <c r="AD852" i="1"/>
  <c r="AD889" i="1"/>
  <c r="AD824" i="1"/>
  <c r="AD812" i="1"/>
  <c r="AD902" i="1"/>
  <c r="AD934" i="1"/>
  <c r="AD901" i="1"/>
  <c r="AD933" i="1"/>
  <c r="AD881" i="1"/>
  <c r="AD917" i="1"/>
  <c r="AD854" i="1"/>
  <c r="AD891" i="1"/>
  <c r="AD880" i="1"/>
  <c r="AD916" i="1"/>
  <c r="AD825" i="1"/>
  <c r="AD895" i="1"/>
  <c r="AD928" i="1"/>
  <c r="AD878" i="1"/>
  <c r="AD870" i="1"/>
  <c r="AD905" i="1"/>
  <c r="AD860" i="1"/>
  <c r="AD850" i="1"/>
  <c r="AD811" i="1"/>
  <c r="AD828" i="1"/>
  <c r="AD898" i="1"/>
  <c r="AD930" i="1"/>
  <c r="AD872" i="1"/>
  <c r="AD908" i="1"/>
  <c r="AD879" i="1"/>
  <c r="AD915" i="1"/>
  <c r="AD894" i="1"/>
  <c r="AD927" i="1"/>
  <c r="AD903" i="1"/>
  <c r="AD935" i="1"/>
  <c r="AD893" i="1"/>
  <c r="AD926" i="1"/>
  <c r="AD877" i="1"/>
  <c r="AD913" i="1"/>
  <c r="AD868" i="1"/>
  <c r="AD904" i="1"/>
  <c r="AD840" i="1"/>
  <c r="AD810" i="1"/>
  <c r="AD365" i="1"/>
  <c r="AD355" i="1"/>
  <c r="AD347" i="1"/>
  <c r="AD339" i="1"/>
  <c r="AD330" i="1"/>
  <c r="AD320" i="1"/>
  <c r="AD308" i="1"/>
  <c r="AD300" i="1"/>
  <c r="AD292" i="1"/>
  <c r="AD283" i="1"/>
  <c r="AD275" i="1"/>
  <c r="AD267" i="1"/>
  <c r="AD258" i="1"/>
  <c r="AD249" i="1"/>
  <c r="AD241" i="1"/>
  <c r="AD784" i="1"/>
  <c r="AD773" i="1"/>
  <c r="AD765" i="1"/>
  <c r="AD757" i="1"/>
  <c r="AD268" i="1"/>
  <c r="AD259" i="1"/>
  <c r="AD250" i="1"/>
  <c r="AD242" i="1"/>
  <c r="AD234" i="1"/>
  <c r="AD224" i="1"/>
  <c r="AD213" i="1"/>
  <c r="AD204" i="1"/>
  <c r="AD196" i="1"/>
  <c r="AD187" i="1"/>
  <c r="AD179" i="1"/>
  <c r="AD169" i="1"/>
  <c r="AD159" i="1"/>
  <c r="AD142" i="1"/>
  <c r="AD133" i="1"/>
  <c r="AD123" i="1"/>
  <c r="AD115" i="1"/>
  <c r="AD107" i="1"/>
  <c r="AD92" i="1"/>
  <c r="AD75" i="1"/>
  <c r="AD67" i="1"/>
  <c r="AD57" i="1"/>
  <c r="AD49" i="1"/>
  <c r="AD41" i="1"/>
  <c r="AD34" i="1"/>
  <c r="AD26" i="1"/>
  <c r="AD19" i="1"/>
  <c r="AD11" i="1"/>
  <c r="AD797" i="1"/>
  <c r="AD499" i="1"/>
  <c r="AD491" i="1"/>
  <c r="AD429" i="1"/>
  <c r="AD396" i="1"/>
  <c r="AD349" i="1"/>
  <c r="AD286" i="1"/>
  <c r="AD243" i="1"/>
  <c r="AD235" i="1"/>
  <c r="AD226" i="1"/>
  <c r="AD205" i="1"/>
  <c r="AD197" i="1"/>
  <c r="AD180" i="1"/>
  <c r="AD160" i="1"/>
  <c r="AD392" i="1"/>
  <c r="AD780" i="1"/>
  <c r="AD763" i="1"/>
  <c r="AD658" i="1"/>
  <c r="AD328" i="1"/>
  <c r="AD290" i="1"/>
  <c r="AD452" i="1"/>
  <c r="AD271" i="1"/>
  <c r="AD401" i="1"/>
  <c r="AD791" i="1"/>
  <c r="AD771" i="1"/>
  <c r="AD650" i="1"/>
  <c r="AD495" i="1"/>
  <c r="AD478" i="1"/>
  <c r="AD382" i="1"/>
  <c r="AD747" i="1"/>
  <c r="AD799" i="1"/>
  <c r="AD486" i="1"/>
  <c r="AD442" i="1"/>
  <c r="AD505" i="1"/>
  <c r="AD668" i="1"/>
  <c r="AD640" i="1"/>
  <c r="AD425" i="1"/>
  <c r="AD336" i="1"/>
  <c r="AD503" i="1"/>
  <c r="AD470" i="1"/>
  <c r="AD432" i="1"/>
  <c r="AD15" i="1"/>
  <c r="AD779" i="1"/>
  <c r="AD761" i="1"/>
  <c r="AD753" i="1"/>
  <c r="AD700" i="1"/>
  <c r="AD638" i="1"/>
  <c r="AD162" i="1"/>
  <c r="AD95" i="1"/>
  <c r="AD22" i="1"/>
  <c r="AD6" i="1"/>
  <c r="AD770" i="1"/>
  <c r="AD767" i="1"/>
  <c r="AD743" i="1"/>
  <c r="AD715" i="1"/>
  <c r="AD698" i="1"/>
  <c r="AD673" i="1"/>
  <c r="AD786" i="1"/>
  <c r="AD774" i="1"/>
  <c r="AD766" i="1"/>
  <c r="AD758" i="1"/>
  <c r="AD750" i="1"/>
  <c r="AD787" i="1"/>
  <c r="AD751" i="1"/>
  <c r="AD734" i="1"/>
  <c r="AD682" i="1"/>
  <c r="AD654" i="1"/>
  <c r="AD695" i="1"/>
  <c r="AD678" i="1"/>
  <c r="AD513" i="1"/>
  <c r="AD667" i="1"/>
  <c r="AD614" i="1"/>
  <c r="AD690" i="1"/>
  <c r="AD663" i="1"/>
  <c r="AD399" i="1"/>
  <c r="AD327" i="1"/>
  <c r="AD412" i="1"/>
  <c r="AD228" i="1"/>
  <c r="AD217" i="1"/>
  <c r="AD182" i="1"/>
  <c r="AD612" i="1"/>
  <c r="AD500" i="1"/>
  <c r="AD476" i="1"/>
  <c r="AD440" i="1"/>
  <c r="AD405" i="1"/>
  <c r="AD397" i="1"/>
  <c r="AD352" i="1"/>
  <c r="AD645" i="1"/>
  <c r="AD595" i="1"/>
  <c r="AD569" i="1"/>
  <c r="AD742" i="1"/>
  <c r="AD733" i="1"/>
  <c r="AD723" i="1"/>
  <c r="AD713" i="1"/>
  <c r="AD705" i="1"/>
  <c r="AD653" i="1"/>
  <c r="AD643" i="1"/>
  <c r="AD635" i="1"/>
  <c r="AD626" i="1"/>
  <c r="AD618" i="1"/>
  <c r="AD594" i="1"/>
  <c r="AD586" i="1"/>
  <c r="AD558" i="1"/>
  <c r="AD549" i="1"/>
  <c r="AD524" i="1"/>
  <c r="AD516" i="1"/>
  <c r="AD384" i="1"/>
  <c r="AD375" i="1"/>
  <c r="AD367" i="1"/>
  <c r="AD348" i="1"/>
  <c r="AD340" i="1"/>
  <c r="AD331" i="1"/>
  <c r="AD322" i="1"/>
  <c r="AD301" i="1"/>
  <c r="AD293" i="1"/>
  <c r="AD284" i="1"/>
  <c r="AD276" i="1"/>
  <c r="AD380" i="1"/>
  <c r="AD636" i="1"/>
  <c r="AD741" i="1"/>
  <c r="AD732" i="1"/>
  <c r="AD722" i="1"/>
  <c r="AD652" i="1"/>
  <c r="AD642" i="1"/>
  <c r="AD634" i="1"/>
  <c r="AD625" i="1"/>
  <c r="AD617" i="1"/>
  <c r="AD371" i="1"/>
  <c r="AD804" i="1"/>
  <c r="AD627" i="1"/>
  <c r="AD560" i="1"/>
  <c r="AD533" i="1"/>
  <c r="AD608" i="1"/>
  <c r="AD600" i="1"/>
  <c r="AD581" i="1"/>
  <c r="AD571" i="1"/>
  <c r="AD221" i="1"/>
  <c r="AD777" i="1"/>
  <c r="AD795" i="1"/>
  <c r="AD303" i="1"/>
  <c r="AD794" i="1"/>
  <c r="AD689" i="1"/>
  <c r="AD672" i="1"/>
  <c r="AD490" i="1"/>
  <c r="AD411" i="1"/>
  <c r="AD712" i="1"/>
  <c r="AD688" i="1"/>
  <c r="AD661" i="1"/>
  <c r="AD149" i="1"/>
  <c r="AD132" i="1"/>
  <c r="AD106" i="1"/>
  <c r="AD98" i="1"/>
  <c r="AD91" i="1"/>
  <c r="AD83" i="1"/>
  <c r="AD74" i="1"/>
  <c r="AD56" i="1"/>
  <c r="AD48" i="1"/>
  <c r="AD33" i="1"/>
  <c r="AD18" i="1"/>
  <c r="AD10" i="1"/>
  <c r="AD752" i="1"/>
  <c r="AD592" i="1"/>
  <c r="AD555" i="1"/>
  <c r="AD539" i="1"/>
  <c r="AD496" i="1"/>
  <c r="AD488" i="1"/>
  <c r="AD464" i="1"/>
  <c r="AD455" i="1"/>
  <c r="AD434" i="1"/>
  <c r="AD426" i="1"/>
  <c r="AD417" i="1"/>
  <c r="AD716" i="1"/>
  <c r="AD421" i="1"/>
  <c r="AD312" i="1"/>
  <c r="AD697" i="1"/>
  <c r="AD662" i="1"/>
  <c r="AD482" i="1"/>
  <c r="AD457" i="1"/>
  <c r="AD793" i="1"/>
  <c r="AD696" i="1"/>
  <c r="AD671" i="1"/>
  <c r="AD739" i="1"/>
  <c r="AD720" i="1"/>
  <c r="AD591" i="1"/>
  <c r="AD554" i="1"/>
  <c r="AD5" i="1"/>
  <c r="AD790" i="1"/>
  <c r="AD738" i="1"/>
  <c r="AD719" i="1"/>
  <c r="AD108" i="1"/>
  <c r="AD93" i="1"/>
  <c r="AD803" i="1"/>
  <c r="AD681" i="1"/>
  <c r="AD447" i="1"/>
  <c r="AD420" i="1"/>
  <c r="AD628" i="1"/>
  <c r="AD704" i="1"/>
  <c r="AD680" i="1"/>
  <c r="AD710" i="1"/>
  <c r="AD599" i="1"/>
  <c r="AD583" i="1"/>
  <c r="AD564" i="1"/>
  <c r="AD546" i="1"/>
  <c r="AD746" i="1"/>
  <c r="AD729" i="1"/>
  <c r="AD657" i="1"/>
  <c r="AD606" i="1"/>
  <c r="AD173" i="1"/>
  <c r="AD138" i="1"/>
  <c r="AD691" i="1"/>
  <c r="AD806" i="1"/>
  <c r="AD789" i="1"/>
  <c r="AD737" i="1"/>
  <c r="AD728" i="1"/>
  <c r="AD718" i="1"/>
  <c r="AD692" i="1"/>
  <c r="AD684" i="1"/>
  <c r="AD675" i="1"/>
  <c r="AD666" i="1"/>
  <c r="AD656" i="1"/>
  <c r="AD629" i="1"/>
  <c r="AD621" i="1"/>
  <c r="AD343" i="1"/>
  <c r="AD237" i="1"/>
  <c r="AD655" i="1"/>
  <c r="AD422" i="1"/>
  <c r="AD749" i="1"/>
  <c r="AD233" i="1"/>
  <c r="AD195" i="1"/>
  <c r="AD740" i="1"/>
  <c r="AD238" i="1"/>
  <c r="AD808" i="1"/>
  <c r="AD800" i="1"/>
  <c r="AD755" i="1"/>
  <c r="AD730" i="1"/>
  <c r="AD702" i="1"/>
  <c r="AD694" i="1"/>
  <c r="AD686" i="1"/>
  <c r="AD677" i="1"/>
  <c r="AD632" i="1"/>
  <c r="AD623" i="1"/>
  <c r="AD615" i="1"/>
  <c r="AD529" i="1"/>
  <c r="AD521" i="1"/>
  <c r="AD512" i="1"/>
  <c r="AD487" i="1"/>
  <c r="AD479" i="1"/>
  <c r="AD462" i="1"/>
  <c r="AD453" i="1"/>
  <c r="AD444" i="1"/>
  <c r="AD416" i="1"/>
  <c r="AD408" i="1"/>
  <c r="AD390" i="1"/>
  <c r="AD381" i="1"/>
  <c r="AD372" i="1"/>
  <c r="AD362" i="1"/>
  <c r="AD256" i="1"/>
  <c r="AD184" i="1"/>
  <c r="AD112" i="1"/>
  <c r="AD54" i="1"/>
  <c r="AD46" i="1"/>
  <c r="AD31" i="1"/>
  <c r="AD23" i="1"/>
  <c r="AD16" i="1"/>
  <c r="AD8" i="1"/>
  <c r="AD707" i="1"/>
  <c r="AD587" i="1"/>
  <c r="AD542" i="1"/>
  <c r="AD413" i="1"/>
  <c r="AD373" i="1"/>
  <c r="AD354" i="1"/>
  <c r="AD244" i="1"/>
  <c r="AD219" i="1"/>
  <c r="AD183" i="1"/>
  <c r="AD140" i="1"/>
  <c r="AD73" i="1"/>
  <c r="AD65" i="1"/>
  <c r="AD47" i="1"/>
  <c r="AD24" i="1"/>
  <c r="AD203" i="1"/>
  <c r="AD168" i="1"/>
  <c r="AD530" i="1"/>
  <c r="AD670" i="1"/>
  <c r="AD807" i="1"/>
  <c r="AD754" i="1"/>
  <c r="AD701" i="1"/>
  <c r="AD676" i="1"/>
  <c r="AD648" i="1"/>
  <c r="AD622" i="1"/>
  <c r="AD572" i="1"/>
  <c r="AD545" i="1"/>
  <c r="AD520" i="1"/>
  <c r="AD415" i="1"/>
  <c r="AD280" i="1"/>
  <c r="AD769" i="1"/>
  <c r="AD647" i="1"/>
  <c r="AD304" i="1"/>
  <c r="AD199" i="1"/>
  <c r="AD772" i="1"/>
  <c r="AD508" i="1"/>
  <c r="AD198" i="1"/>
  <c r="AD96" i="1"/>
  <c r="AD802" i="1"/>
  <c r="AD222" i="1"/>
  <c r="AD178" i="1"/>
  <c r="AD762" i="1"/>
  <c r="AD709" i="1"/>
  <c r="AD685" i="1"/>
  <c r="AD630" i="1"/>
  <c r="AD582" i="1"/>
  <c r="AD553" i="1"/>
  <c r="AD604" i="1"/>
  <c r="AD570" i="1"/>
  <c r="AD543" i="1"/>
  <c r="AD509" i="1"/>
  <c r="AD430" i="1"/>
  <c r="AD744" i="1"/>
  <c r="AD641" i="1"/>
  <c r="AD584" i="1"/>
  <c r="AD485" i="1"/>
  <c r="AD460" i="1"/>
  <c r="AD451" i="1"/>
  <c r="AD441" i="1"/>
  <c r="AD387" i="1"/>
  <c r="AD370" i="1"/>
  <c r="AD137" i="1"/>
  <c r="AD102" i="1"/>
  <c r="AD87" i="1"/>
  <c r="AD70" i="1"/>
  <c r="AD37" i="1"/>
  <c r="AD211" i="1"/>
  <c r="AD186" i="1"/>
  <c r="AD522" i="1"/>
  <c r="AD792" i="1"/>
  <c r="AD693" i="1"/>
  <c r="AD639" i="1"/>
  <c r="AD590" i="1"/>
  <c r="AD536" i="1"/>
  <c r="AD511" i="1"/>
  <c r="AD407" i="1"/>
  <c r="AD721" i="1"/>
  <c r="AD338" i="1"/>
  <c r="AD776" i="1"/>
  <c r="AD759" i="1"/>
  <c r="AD725" i="1"/>
  <c r="AD706" i="1"/>
  <c r="AD603" i="1"/>
  <c r="AD458" i="1"/>
  <c r="AD385" i="1"/>
  <c r="AD357" i="1"/>
  <c r="AD341" i="1"/>
  <c r="AD332" i="1"/>
  <c r="AD310" i="1"/>
  <c r="AD302" i="1"/>
  <c r="AD294" i="1"/>
  <c r="AD269" i="1"/>
  <c r="AD260" i="1"/>
  <c r="AD151" i="1"/>
  <c r="AD143" i="1"/>
  <c r="AD135" i="1"/>
  <c r="AD125" i="1"/>
  <c r="AD116" i="1"/>
  <c r="AD100" i="1"/>
  <c r="AD85" i="1"/>
  <c r="AD68" i="1"/>
  <c r="AD58" i="1"/>
  <c r="AD50" i="1"/>
  <c r="AD35" i="1"/>
  <c r="AD27" i="1"/>
  <c r="AD20" i="1"/>
  <c r="AD12" i="1"/>
  <c r="AD788" i="1"/>
  <c r="AD756" i="1"/>
  <c r="AD459" i="1"/>
  <c r="AD350" i="1"/>
  <c r="AD334" i="1"/>
  <c r="AD257" i="1"/>
  <c r="AD152" i="1"/>
  <c r="AD101" i="1"/>
  <c r="AD86" i="1"/>
  <c r="AD78" i="1"/>
  <c r="AD43" i="1"/>
  <c r="AD114" i="1"/>
  <c r="AD66" i="1"/>
  <c r="AD209" i="1"/>
  <c r="AD192" i="1"/>
  <c r="AD528" i="1"/>
  <c r="AD393" i="1"/>
  <c r="AD298" i="1"/>
  <c r="AD141" i="1"/>
  <c r="AD130" i="1"/>
  <c r="AD745" i="1"/>
  <c r="AD708" i="1"/>
  <c r="AD29" i="1"/>
  <c r="AD14" i="1"/>
  <c r="AD345" i="1"/>
  <c r="AD374" i="1"/>
  <c r="AD557" i="1"/>
  <c r="AD435" i="1"/>
  <c r="AD155" i="1"/>
  <c r="AD120" i="1"/>
  <c r="AD468" i="1"/>
  <c r="AD427" i="1"/>
  <c r="AD433" i="1"/>
  <c r="AD25" i="1"/>
  <c r="AD573" i="1"/>
  <c r="AD548" i="1"/>
  <c r="AD507" i="1"/>
  <c r="AD494" i="1"/>
  <c r="AD474" i="1"/>
  <c r="AD356" i="1"/>
  <c r="AD305" i="1"/>
  <c r="AD191" i="1"/>
  <c r="AD147" i="1"/>
  <c r="AD122" i="1"/>
  <c r="AD81" i="1"/>
  <c r="AD575" i="1"/>
  <c r="AD565" i="1"/>
  <c r="AD472" i="1"/>
  <c r="AD781" i="1"/>
  <c r="AD748" i="1"/>
  <c r="AD711" i="1"/>
  <c r="AD601" i="1"/>
  <c r="AD547" i="1"/>
  <c r="AD540" i="1"/>
  <c r="AD493" i="1"/>
  <c r="AD473" i="1"/>
  <c r="AD466" i="1"/>
  <c r="AD449" i="1"/>
  <c r="AD428" i="1"/>
  <c r="AD364" i="1"/>
  <c r="AD329" i="1"/>
  <c r="AD266" i="1"/>
  <c r="AD229" i="1"/>
  <c r="AD210" i="1"/>
  <c r="AD177" i="1"/>
  <c r="AD153" i="1"/>
  <c r="AD146" i="1"/>
  <c r="AD131" i="1"/>
  <c r="AD80" i="1"/>
  <c r="AD71" i="1"/>
  <c r="AD55" i="1"/>
  <c r="AD38" i="1"/>
  <c r="AD456" i="1"/>
  <c r="AD119" i="1"/>
  <c r="AD61" i="1"/>
  <c r="AD796" i="1"/>
  <c r="AD760" i="1"/>
  <c r="AD726" i="1"/>
  <c r="AD699" i="1"/>
  <c r="AD660" i="1"/>
  <c r="AD578" i="1"/>
  <c r="AD561" i="1"/>
  <c r="AD552" i="1"/>
  <c r="AD518" i="1"/>
  <c r="AD377" i="1"/>
  <c r="AD361" i="1"/>
  <c r="AD353" i="1"/>
  <c r="AD333" i="1"/>
  <c r="AD318" i="1"/>
  <c r="AD282" i="1"/>
  <c r="AD262" i="1"/>
  <c r="AD247" i="1"/>
  <c r="AD136" i="1"/>
  <c r="AD127" i="1"/>
  <c r="AD105" i="1"/>
  <c r="AD77" i="1"/>
  <c r="AD60" i="1"/>
  <c r="AD53" i="1"/>
  <c r="AD309" i="1"/>
  <c r="AD580" i="1"/>
  <c r="AD534" i="1"/>
  <c r="AD801" i="1"/>
  <c r="AD764" i="1"/>
  <c r="AD731" i="1"/>
  <c r="AD683" i="1"/>
  <c r="AD598" i="1"/>
  <c r="AD568" i="1"/>
  <c r="AD551" i="1"/>
  <c r="AD523" i="1"/>
  <c r="AD517" i="1"/>
  <c r="AD483" i="1"/>
  <c r="AD477" i="1"/>
  <c r="AD424" i="1"/>
  <c r="AD410" i="1"/>
  <c r="AD368" i="1"/>
  <c r="AD360" i="1"/>
  <c r="AD289" i="1"/>
  <c r="AD253" i="1"/>
  <c r="AD246" i="1"/>
  <c r="AD200" i="1"/>
  <c r="AD126" i="1"/>
  <c r="AD111" i="1"/>
  <c r="AD104" i="1"/>
  <c r="AD84" i="1"/>
  <c r="AD52" i="1"/>
  <c r="AD9" i="1"/>
  <c r="AD7" i="1"/>
  <c r="AD471" i="1"/>
  <c r="AD418" i="1"/>
  <c r="AD297" i="1"/>
  <c r="AD263" i="1"/>
  <c r="AD619" i="1"/>
  <c r="AD525" i="1"/>
  <c r="AD467" i="1"/>
  <c r="AD277" i="1"/>
  <c r="AD188" i="1"/>
  <c r="AD170" i="1"/>
  <c r="AD42" i="1"/>
  <c r="AD805" i="1"/>
  <c r="AD768" i="1"/>
  <c r="AD736" i="1"/>
  <c r="AD703" i="1"/>
  <c r="AD665" i="1"/>
  <c r="AD646" i="1"/>
  <c r="AD633" i="1"/>
  <c r="AD597" i="1"/>
  <c r="AD585" i="1"/>
  <c r="AD535" i="1"/>
  <c r="AD502" i="1"/>
  <c r="AD389" i="1"/>
  <c r="AD288" i="1"/>
  <c r="AD252" i="1"/>
  <c r="AD239" i="1"/>
  <c r="AD156" i="1"/>
  <c r="AD110" i="1"/>
  <c r="AD97" i="1"/>
  <c r="AD44" i="1"/>
  <c r="AD32" i="1"/>
  <c r="AD674" i="1"/>
  <c r="AD637" i="1"/>
  <c r="AD613" i="1"/>
  <c r="AD607" i="1"/>
  <c r="AD602" i="1"/>
  <c r="AD596" i="1"/>
  <c r="AD567" i="1"/>
  <c r="AD541" i="1"/>
  <c r="AD519" i="1"/>
  <c r="AD506" i="1"/>
  <c r="AD489" i="1"/>
  <c r="AD484" i="1"/>
  <c r="AD461" i="1"/>
  <c r="AD448" i="1"/>
  <c r="AD423" i="1"/>
  <c r="AD406" i="1"/>
  <c r="AD400" i="1"/>
  <c r="AD394" i="1"/>
  <c r="AD386" i="1"/>
  <c r="AD369" i="1"/>
  <c r="AD344" i="1"/>
  <c r="AD299" i="1"/>
  <c r="AD287" i="1"/>
  <c r="AD281" i="1"/>
  <c r="AD270" i="1"/>
  <c r="AD264" i="1"/>
  <c r="AD251" i="1"/>
  <c r="AD245" i="1"/>
  <c r="AD240" i="1"/>
  <c r="AD227" i="1"/>
  <c r="AD220" i="1"/>
  <c r="AD193" i="1"/>
  <c r="AD181" i="1"/>
  <c r="AD174" i="1"/>
  <c r="AD161" i="1"/>
  <c r="AD154" i="1"/>
  <c r="AD148" i="1"/>
  <c r="AD128" i="1"/>
  <c r="AD121" i="1"/>
  <c r="AD109" i="1"/>
  <c r="AD103" i="1"/>
  <c r="AD79" i="1"/>
  <c r="AD72" i="1"/>
  <c r="AD28" i="1"/>
  <c r="AD687" i="1"/>
  <c r="AD651" i="1"/>
  <c r="AD616" i="1"/>
  <c r="AD611" i="1"/>
  <c r="AD605" i="1"/>
  <c r="AD577" i="1"/>
  <c r="AD550" i="1"/>
  <c r="AD527" i="1"/>
  <c r="AD510" i="1"/>
  <c r="AD504" i="1"/>
  <c r="AD498" i="1"/>
  <c r="AD492" i="1"/>
  <c r="AD465" i="1"/>
  <c r="AD446" i="1"/>
  <c r="AD409" i="1"/>
  <c r="AD404" i="1"/>
  <c r="AD398" i="1"/>
  <c r="AD358" i="1"/>
  <c r="AD342" i="1"/>
  <c r="AD326" i="1"/>
  <c r="AD317" i="1"/>
  <c r="AD296" i="1"/>
  <c r="AD291" i="1"/>
  <c r="AD279" i="1"/>
  <c r="AD274" i="1"/>
  <c r="AD261" i="1"/>
  <c r="AD215" i="1"/>
  <c r="AD208" i="1"/>
  <c r="AD190" i="1"/>
  <c r="AD185" i="1"/>
  <c r="AD172" i="1"/>
  <c r="AD166" i="1"/>
  <c r="AD145" i="1"/>
  <c r="AD139" i="1"/>
  <c r="AD118" i="1"/>
  <c r="AD113" i="1"/>
  <c r="AD90" i="1"/>
  <c r="AD69" i="1"/>
  <c r="AD63" i="1"/>
  <c r="AD51" i="1"/>
  <c r="AD36" i="1"/>
  <c r="AD13" i="1"/>
  <c r="AD620" i="1"/>
  <c r="AD610" i="1"/>
  <c r="AD589" i="1"/>
  <c r="AD576" i="1"/>
  <c r="AD563" i="1"/>
  <c r="AD544" i="1"/>
  <c r="AD538" i="1"/>
  <c r="AD532" i="1"/>
  <c r="AD526" i="1"/>
  <c r="AD497" i="1"/>
  <c r="AD481" i="1"/>
  <c r="AD445" i="1"/>
  <c r="AD438" i="1"/>
  <c r="AD431" i="1"/>
  <c r="AD403" i="1"/>
  <c r="AD379" i="1"/>
  <c r="AD324" i="1"/>
  <c r="AD316" i="1"/>
  <c r="AD307" i="1"/>
  <c r="AD295" i="1"/>
  <c r="AD278" i="1"/>
  <c r="AD273" i="1"/>
  <c r="AD231" i="1"/>
  <c r="AD214" i="1"/>
  <c r="AD207" i="1"/>
  <c r="AD202" i="1"/>
  <c r="AD189" i="1"/>
  <c r="AD171" i="1"/>
  <c r="AD165" i="1"/>
  <c r="AD144" i="1"/>
  <c r="AD117" i="1"/>
  <c r="AD89" i="1"/>
  <c r="AD62" i="1"/>
  <c r="AD40" i="1"/>
  <c r="AD17" i="1"/>
  <c r="AD624" i="1"/>
  <c r="AD609" i="1"/>
  <c r="AD593" i="1"/>
  <c r="AD588" i="1"/>
  <c r="AD562" i="1"/>
  <c r="AD531" i="1"/>
  <c r="AD514" i="1"/>
  <c r="AD480" i="1"/>
  <c r="AD475" i="1"/>
  <c r="AD469" i="1"/>
  <c r="AD436" i="1"/>
  <c r="AD414" i="1"/>
  <c r="AD402" i="1"/>
  <c r="AD383" i="1"/>
  <c r="AD378" i="1"/>
  <c r="AD351" i="1"/>
  <c r="AD346" i="1"/>
  <c r="AD335" i="1"/>
  <c r="AD323" i="1"/>
  <c r="AD313" i="1"/>
  <c r="AD306" i="1"/>
  <c r="AD272" i="1"/>
  <c r="AD255" i="1"/>
  <c r="AD248" i="1"/>
  <c r="AD236" i="1"/>
  <c r="AD230" i="1"/>
  <c r="AD206" i="1"/>
  <c r="AD201" i="1"/>
  <c r="AD164" i="1"/>
  <c r="AD158" i="1"/>
  <c r="AD150" i="1"/>
  <c r="AD99" i="1"/>
  <c r="AD94" i="1"/>
  <c r="AD88" i="1"/>
  <c r="AD82" i="1"/>
  <c r="AD45" i="1"/>
  <c r="AD39" i="1"/>
  <c r="AD30" i="1"/>
  <c r="AD21" i="1"/>
  <c r="M1" i="1" l="1"/>
  <c r="N1" i="1" s="1"/>
  <c r="O1" i="1" s="1"/>
  <c r="P1" i="1" s="1"/>
  <c r="Q1" i="1" s="1"/>
  <c r="R1" i="1" s="1"/>
  <c r="S1" i="1" s="1"/>
  <c r="AD1165" i="1"/>
  <c r="AD1164" i="1"/>
</calcChain>
</file>

<file path=xl/sharedStrings.xml><?xml version="1.0" encoding="utf-8"?>
<sst xmlns="http://schemas.openxmlformats.org/spreadsheetml/2006/main" count="5533" uniqueCount="1466">
  <si>
    <t>NOMBRE</t>
  </si>
  <si>
    <t>OTRO NOMBRE</t>
  </si>
  <si>
    <t>COMEST</t>
  </si>
  <si>
    <t>Abortiporus biennis</t>
  </si>
  <si>
    <t>B</t>
  </si>
  <si>
    <t>Agaricus bernardii</t>
  </si>
  <si>
    <t>V</t>
  </si>
  <si>
    <t>Agaricus bisporus</t>
  </si>
  <si>
    <t>Agaricus bitorquis</t>
  </si>
  <si>
    <t>Agaricus bresadolanus</t>
  </si>
  <si>
    <t>Agaricus campestris</t>
  </si>
  <si>
    <t>Agaricus campestris var. squamulosus</t>
  </si>
  <si>
    <t>Agaricus comtulus</t>
  </si>
  <si>
    <t>Agaricus cupreobrunneus</t>
  </si>
  <si>
    <t>Agaricus dulcidulus</t>
  </si>
  <si>
    <t>Agaricus essettei</t>
  </si>
  <si>
    <t>Agaricus excellens</t>
  </si>
  <si>
    <t>Agaricus fissuratus</t>
  </si>
  <si>
    <t>Agaricus arvensis</t>
  </si>
  <si>
    <t>Agaricus haemorrhoidarius</t>
  </si>
  <si>
    <t>Agaricus impudicus</t>
  </si>
  <si>
    <t>Agaricus langei</t>
  </si>
  <si>
    <t>Agaricus litoralis</t>
  </si>
  <si>
    <t>Agaricus spissicaulis</t>
  </si>
  <si>
    <t>Agaricus ludovicii</t>
  </si>
  <si>
    <t>Agaricus lutosus</t>
  </si>
  <si>
    <t>Agaricus maleolens</t>
  </si>
  <si>
    <t>R</t>
  </si>
  <si>
    <t>Agaricus meleagris</t>
  </si>
  <si>
    <t>Agaricus moelleri</t>
  </si>
  <si>
    <t>Agaricus osecanus</t>
  </si>
  <si>
    <t>Agaricus nivescens</t>
  </si>
  <si>
    <t>Agaricus porphyrizon</t>
  </si>
  <si>
    <t>Agaricus pseudopratensis</t>
  </si>
  <si>
    <t>Agaricus semotus</t>
  </si>
  <si>
    <t>Agaricus subperonatus</t>
  </si>
  <si>
    <t>Agaricus sylvaticus</t>
  </si>
  <si>
    <t>Agaricus silvaticus</t>
  </si>
  <si>
    <t>Agaricus sylvicola</t>
  </si>
  <si>
    <t>Agaricus urinascens</t>
  </si>
  <si>
    <t>Agaricus xanthodermus</t>
  </si>
  <si>
    <t>Agaricus xanthoderma</t>
  </si>
  <si>
    <t>Agaricus xanthodermus var. griseus</t>
  </si>
  <si>
    <t>Agaricus xanthoderma var. grisea</t>
  </si>
  <si>
    <t>Agrocybe aegerita</t>
  </si>
  <si>
    <t>Cyclocybe aegerita</t>
  </si>
  <si>
    <t>Agrocybe dura</t>
  </si>
  <si>
    <t>Agrocybe praecox</t>
  </si>
  <si>
    <t>Albatrellus confluens</t>
  </si>
  <si>
    <t>Albatrellus cristatus</t>
  </si>
  <si>
    <t>Albatrellus pes-caprae</t>
  </si>
  <si>
    <t>Scutiger pes-caprae</t>
  </si>
  <si>
    <t>Albatrellus subrubescens</t>
  </si>
  <si>
    <t>Aleuria aurantia</t>
  </si>
  <si>
    <t>Aleuria splendens</t>
  </si>
  <si>
    <t>Amanita battarrae</t>
  </si>
  <si>
    <t>A</t>
  </si>
  <si>
    <t>Amanita caesarea</t>
  </si>
  <si>
    <t>Amanita ceciliae</t>
  </si>
  <si>
    <t>Amanita citrina</t>
  </si>
  <si>
    <t>Amanita crocea</t>
  </si>
  <si>
    <t>Amanita curtipes</t>
  </si>
  <si>
    <t>Amanita gemmata</t>
  </si>
  <si>
    <t>Amanita junquillea</t>
  </si>
  <si>
    <t>Amanita lividopallescens</t>
  </si>
  <si>
    <t>Amanita mairei</t>
  </si>
  <si>
    <t>Amanita malleata</t>
  </si>
  <si>
    <t>Amanita muscaria</t>
  </si>
  <si>
    <t>Amanita muscaria var. formosa</t>
  </si>
  <si>
    <t>Amanita ovoidea</t>
  </si>
  <si>
    <t>Amanita pantherina</t>
  </si>
  <si>
    <t>Amanita phalloides</t>
  </si>
  <si>
    <t>Amanita rubescens</t>
  </si>
  <si>
    <t>Amanita spissa</t>
  </si>
  <si>
    <t>Amanita excelsa</t>
  </si>
  <si>
    <t>Amanita submembranacea</t>
  </si>
  <si>
    <t>Amanita umbrinolutea</t>
  </si>
  <si>
    <t>Amanita vaginata</t>
  </si>
  <si>
    <t>Amanita vaginata var. plumbea</t>
  </si>
  <si>
    <t>Amanita valens</t>
  </si>
  <si>
    <t>Arcyria carnea</t>
  </si>
  <si>
    <t>Armillaria bulbosa</t>
  </si>
  <si>
    <t>Armillaria mellea</t>
  </si>
  <si>
    <t>Armillaria ostoyae</t>
  </si>
  <si>
    <t>Armillaria tabescens</t>
  </si>
  <si>
    <t>Arrhenia spathulata</t>
  </si>
  <si>
    <t>Astraeus hygrometricus</t>
  </si>
  <si>
    <t>Aureoboletus gentilis</t>
  </si>
  <si>
    <t>Auricularia auricula-judae</t>
  </si>
  <si>
    <t>Auricularia mesenterica</t>
  </si>
  <si>
    <t>Auriscalpium vulgare</t>
  </si>
  <si>
    <t>Baeospora myosura</t>
  </si>
  <si>
    <t>Battarrea phalloides</t>
  </si>
  <si>
    <t>Bisporella citrina</t>
  </si>
  <si>
    <t>Bjerkandera adusta</t>
  </si>
  <si>
    <t>Bolbitius titubans</t>
  </si>
  <si>
    <t>Bolbitius vitellinus</t>
  </si>
  <si>
    <t>Boletopsis leucomelaena</t>
  </si>
  <si>
    <t>Boletus aereus</t>
  </si>
  <si>
    <t>Boletus edulis</t>
  </si>
  <si>
    <t>Boletus ferrugineus</t>
  </si>
  <si>
    <t>Xerocomus ferrugineus</t>
  </si>
  <si>
    <t>Boletus pinophilus</t>
  </si>
  <si>
    <t>Boletus pinicola</t>
  </si>
  <si>
    <t>Boletus reticulatus</t>
  </si>
  <si>
    <t>Boletus aestivalis</t>
  </si>
  <si>
    <t>Boletus subtomentosus</t>
  </si>
  <si>
    <t>Xerocomus subtomentosus</t>
  </si>
  <si>
    <t>Bovista aestivalis</t>
  </si>
  <si>
    <t>Bovista nigrescens</t>
  </si>
  <si>
    <t>Bovista plumbea</t>
  </si>
  <si>
    <t>Bovistella radicata</t>
  </si>
  <si>
    <t>Butyriboletus pseudoregius</t>
  </si>
  <si>
    <t>Boletus pseudoregius</t>
  </si>
  <si>
    <t>Butyriboletus regius</t>
  </si>
  <si>
    <t>Boletus regius</t>
  </si>
  <si>
    <t>Calocera cornea</t>
  </si>
  <si>
    <t>Calocera viscosa</t>
  </si>
  <si>
    <t>Calvatia excipuliformis</t>
  </si>
  <si>
    <t>Lycoperdon excipuliforme</t>
  </si>
  <si>
    <t>Calvatia gigantea</t>
  </si>
  <si>
    <t>Langermannia gigantea</t>
  </si>
  <si>
    <t>Calvatia lilacina</t>
  </si>
  <si>
    <t>Calvatia cyathiformis</t>
  </si>
  <si>
    <t>Calvatia utriformis</t>
  </si>
  <si>
    <t>Lycoperdon utriforme</t>
  </si>
  <si>
    <t>Cantharellus cibarius</t>
  </si>
  <si>
    <t>Cantharellus subpruinosus</t>
  </si>
  <si>
    <t>Cerrena unicolor</t>
  </si>
  <si>
    <t>Chalciporus amarellus</t>
  </si>
  <si>
    <t>Chalciporus piperatus</t>
  </si>
  <si>
    <t>Cheilymenia stercorea</t>
  </si>
  <si>
    <t>Chlorociboria aeruginascens</t>
  </si>
  <si>
    <t>Chlorociboria aeruginosa</t>
  </si>
  <si>
    <t>Chlorophyllum brunneum</t>
  </si>
  <si>
    <t>Chondrostereum purpureum</t>
  </si>
  <si>
    <t>Chroogomphus fulmineus</t>
  </si>
  <si>
    <t>Chroogomphus helveticus</t>
  </si>
  <si>
    <t>Gomphidius helveticus</t>
  </si>
  <si>
    <t>Chroogomphus rutilus</t>
  </si>
  <si>
    <t>Gomphidius viscidus</t>
  </si>
  <si>
    <t>Clavariadelphus pistillaris</t>
  </si>
  <si>
    <t>Clavariadelphus truncatus</t>
  </si>
  <si>
    <t>Clavulina cinerea</t>
  </si>
  <si>
    <t>Clavulina cristata</t>
  </si>
  <si>
    <t>Clavulina rugosa</t>
  </si>
  <si>
    <t>Clitocybe albofragrans</t>
  </si>
  <si>
    <t>Clitocybe alexandri</t>
  </si>
  <si>
    <t>Clitocybe clavipes</t>
  </si>
  <si>
    <t>Ampulloclitocybe clavipes</t>
  </si>
  <si>
    <t>Clitocybe costata</t>
  </si>
  <si>
    <t>Clitocybe dealbata</t>
  </si>
  <si>
    <t>Clitocybe ditopa</t>
  </si>
  <si>
    <t>Clitocybe font-queri</t>
  </si>
  <si>
    <t>Clitocybe fragrans</t>
  </si>
  <si>
    <t>Clitocybe geotropa</t>
  </si>
  <si>
    <t>Infundibulicybe geotropa</t>
  </si>
  <si>
    <t>Clitocybe geotropa var. maxima</t>
  </si>
  <si>
    <t>Clitocybe gibba</t>
  </si>
  <si>
    <t>Clitocybe meridionalis</t>
  </si>
  <si>
    <t>Infundibulicybe meridionalis</t>
  </si>
  <si>
    <t>Clitocybe metachroa</t>
  </si>
  <si>
    <t>Clitocybe decembris</t>
  </si>
  <si>
    <t>Clitocybe nebularis</t>
  </si>
  <si>
    <t>Lepista nebularis</t>
  </si>
  <si>
    <t>Clitocybe odora</t>
  </si>
  <si>
    <t>Clitocybe phyllophila</t>
  </si>
  <si>
    <t>Clitocybe cerussata</t>
  </si>
  <si>
    <t>Clitocybe rivulosa</t>
  </si>
  <si>
    <t>Clitocybe sinopica</t>
  </si>
  <si>
    <t>Clitocybe squamulosa</t>
  </si>
  <si>
    <t>Clitocybe suaveolens</t>
  </si>
  <si>
    <t>Clitocybe vibecina</t>
  </si>
  <si>
    <t>Clitopilus cystidiatus</t>
  </si>
  <si>
    <t>Clitopilus prunulus</t>
  </si>
  <si>
    <t>Collybia cirrhata</t>
  </si>
  <si>
    <t>Collybia cirrata</t>
  </si>
  <si>
    <t>Collybia tuberosa</t>
  </si>
  <si>
    <t>Coltricia perennis</t>
  </si>
  <si>
    <t>Conocybe lactea</t>
  </si>
  <si>
    <t>Conocybe pulchella</t>
  </si>
  <si>
    <t>Conocybe tenera</t>
  </si>
  <si>
    <t>Coprinellus angulatus</t>
  </si>
  <si>
    <t>Coprinus angulatus</t>
  </si>
  <si>
    <t>Coprinellus disseminatus</t>
  </si>
  <si>
    <t>Coprinus disseminatus</t>
  </si>
  <si>
    <t>Coprinellus micaceus</t>
  </si>
  <si>
    <t>Coprinus micaceus</t>
  </si>
  <si>
    <t>Coprinellus truncorum</t>
  </si>
  <si>
    <t>Coprinus truncorum</t>
  </si>
  <si>
    <t>Coprinopsis atramentaria</t>
  </si>
  <si>
    <t>Coprinus atramentarius</t>
  </si>
  <si>
    <t>Coprinopsis nivea</t>
  </si>
  <si>
    <t>Coprinus niveus</t>
  </si>
  <si>
    <t>Coprinopsis picacea</t>
  </si>
  <si>
    <t>Coprinus picaceus</t>
  </si>
  <si>
    <t>Coprinus comatus</t>
  </si>
  <si>
    <t>Coriolopsis gallica</t>
  </si>
  <si>
    <t>Coriolopsis trogii</t>
  </si>
  <si>
    <t>Trametes trogii</t>
  </si>
  <si>
    <t>Cortinarius assiduus</t>
  </si>
  <si>
    <t>Cortinarius atrovirens</t>
  </si>
  <si>
    <t>Cortinarius balteatocumatilis</t>
  </si>
  <si>
    <t>Cortinarius balteatus</t>
  </si>
  <si>
    <t>Cortinarius caerulescens</t>
  </si>
  <si>
    <t>Cortinarius caesiocyaneus</t>
  </si>
  <si>
    <t>Cortinarius castaneus</t>
  </si>
  <si>
    <t>Cortinarius cinnabarinus</t>
  </si>
  <si>
    <t>Cortinarius cinnamomeoluteus</t>
  </si>
  <si>
    <t>Cortinarius cinnamomeus</t>
  </si>
  <si>
    <t>Cortinarius cotoneus</t>
  </si>
  <si>
    <t>Cortinarius croceus</t>
  </si>
  <si>
    <t>Cortinarius delibutus</t>
  </si>
  <si>
    <t>Cortinarius duracinus</t>
  </si>
  <si>
    <t>Cortinarius elegantissimus</t>
  </si>
  <si>
    <t>Cortinarius glaucopus</t>
  </si>
  <si>
    <t>Cortinarius infractus</t>
  </si>
  <si>
    <t>Cortinarius killermannii</t>
  </si>
  <si>
    <t>Cortinarius mucosus</t>
  </si>
  <si>
    <t>Cortinarius muscigenus</t>
  </si>
  <si>
    <t>Cortinarius odoratus</t>
  </si>
  <si>
    <t>Cortinarius odorifer</t>
  </si>
  <si>
    <t>Cortinarius orellanus</t>
  </si>
  <si>
    <t>Cortinarius percomis</t>
  </si>
  <si>
    <t>Cortinarius praestans</t>
  </si>
  <si>
    <t>Cortinarius purpurascens</t>
  </si>
  <si>
    <t>Cortinarius rufoolivaceus</t>
  </si>
  <si>
    <t>Cortinarius salor</t>
  </si>
  <si>
    <t>Cortinarius sanguineus</t>
  </si>
  <si>
    <t>Cortinarius semisanguineus</t>
  </si>
  <si>
    <t>Cortinarius sodagnitus</t>
  </si>
  <si>
    <t>Cortinarius sulphurinus</t>
  </si>
  <si>
    <t>Cortinarius trivialis</t>
  </si>
  <si>
    <t>Cortinarius variicolor</t>
  </si>
  <si>
    <t>Cortinarius venetus var. montanus</t>
  </si>
  <si>
    <t>Craterellus cornucopioides</t>
  </si>
  <si>
    <t>Craterellus lutescens</t>
  </si>
  <si>
    <t>Craterellus tubaeformis</t>
  </si>
  <si>
    <t>Crepidotus mollis</t>
  </si>
  <si>
    <t>Crepidotus variabilis</t>
  </si>
  <si>
    <t>Crinipellis scabella</t>
  </si>
  <si>
    <t>Crinipellis stipitaria</t>
  </si>
  <si>
    <t>Crucibulum laeve</t>
  </si>
  <si>
    <t>Cuphophyllus virgineus</t>
  </si>
  <si>
    <t>Cuphophyllus niveus</t>
  </si>
  <si>
    <t>Cyathus olla</t>
  </si>
  <si>
    <t>Cyathus stercoreus</t>
  </si>
  <si>
    <t>Cystoderma amianthinum</t>
  </si>
  <si>
    <t>Cystoderma amianthinum f. rugosoreticulatum</t>
  </si>
  <si>
    <t>Cystoderma carcharias</t>
  </si>
  <si>
    <t>Cystoderma granulosum</t>
  </si>
  <si>
    <t>Cystodermella granulosa</t>
  </si>
  <si>
    <t>Cystoderma terryi</t>
  </si>
  <si>
    <t>Cystodermella terryi</t>
  </si>
  <si>
    <t>Dacrymyces stillatus</t>
  </si>
  <si>
    <t>Daedaleopsis confragosa</t>
  </si>
  <si>
    <t>Deconica merdaria</t>
  </si>
  <si>
    <t>Psilocybe merdaria</t>
  </si>
  <si>
    <t>Dichomitus campestris</t>
  </si>
  <si>
    <t>Dichomitus squalens</t>
  </si>
  <si>
    <t>Ditiola radicata</t>
  </si>
  <si>
    <t>Echinoderma asperum</t>
  </si>
  <si>
    <t>Entoloma chalybeum</t>
  </si>
  <si>
    <t>Entoloma lazulinum</t>
  </si>
  <si>
    <t>Entoloma hebes</t>
  </si>
  <si>
    <t>Entoloma hirtipes</t>
  </si>
  <si>
    <t>Entoloma incanum</t>
  </si>
  <si>
    <t>Entoloma lividoalbum</t>
  </si>
  <si>
    <t>Entoloma lividum</t>
  </si>
  <si>
    <t>Entoloma sinuatum</t>
  </si>
  <si>
    <t>Entoloma nidorosum</t>
  </si>
  <si>
    <t>Entoloma saundersii</t>
  </si>
  <si>
    <t>Entoloma sericellum</t>
  </si>
  <si>
    <t>Entoloma sericeum</t>
  </si>
  <si>
    <t>Entoloma undatum</t>
  </si>
  <si>
    <t>Exidia glandulosa</t>
  </si>
  <si>
    <t>Exidia saccharina</t>
  </si>
  <si>
    <t>Exidia thuretiana</t>
  </si>
  <si>
    <t>Fistulina hepatica</t>
  </si>
  <si>
    <t>Flammulina velutipes</t>
  </si>
  <si>
    <t>Fomes fomentarius</t>
  </si>
  <si>
    <t>Fomitopsis pinicola</t>
  </si>
  <si>
    <t>Fuligo septica</t>
  </si>
  <si>
    <t>Galerina marginata</t>
  </si>
  <si>
    <t>Galerina paludosa</t>
  </si>
  <si>
    <t>Galerina sphagnorum</t>
  </si>
  <si>
    <t>Galerina stylifera</t>
  </si>
  <si>
    <t>Galerina unicolor</t>
  </si>
  <si>
    <t>Galerina vittiformis</t>
  </si>
  <si>
    <t>Ganoderma adspersum</t>
  </si>
  <si>
    <t>Ganoderma applanatum</t>
  </si>
  <si>
    <t>Ganoderma lipsiense</t>
  </si>
  <si>
    <t>Ganoderma lucidum</t>
  </si>
  <si>
    <t>Ganoderma resinaceum</t>
  </si>
  <si>
    <t>Geastrum badium</t>
  </si>
  <si>
    <t>Geastrum berkeleyi</t>
  </si>
  <si>
    <t>Geastrum campestre</t>
  </si>
  <si>
    <t>Geastrum elegans</t>
  </si>
  <si>
    <t>Geastrum fimbriatum</t>
  </si>
  <si>
    <t>Geastrum sessile</t>
  </si>
  <si>
    <t>Geastrum nanum</t>
  </si>
  <si>
    <t>Geastrum pectinatum</t>
  </si>
  <si>
    <t>Geastrum rufescens</t>
  </si>
  <si>
    <t>Geastrum striatum</t>
  </si>
  <si>
    <t>Geastrum triplex</t>
  </si>
  <si>
    <t>Gloeophyllum sepiarium</t>
  </si>
  <si>
    <t>Gomphidius roseus</t>
  </si>
  <si>
    <t>Gomphus crassipes</t>
  </si>
  <si>
    <t>Grifola frondosa</t>
  </si>
  <si>
    <t>Gymnopilus junonius</t>
  </si>
  <si>
    <t>Gymnopilus spectabilis</t>
  </si>
  <si>
    <t>Gymnopilus penetrans</t>
  </si>
  <si>
    <t>Gymnopilus picreus</t>
  </si>
  <si>
    <t>Gymnopus androsaceus</t>
  </si>
  <si>
    <t>Marasmius androsaceus</t>
  </si>
  <si>
    <t>Gymnopus aquosus</t>
  </si>
  <si>
    <t>Collybia aquosa</t>
  </si>
  <si>
    <t>Gymnopus dryophilus</t>
  </si>
  <si>
    <t>Collybia dryophila</t>
  </si>
  <si>
    <t>Gymnopus erythropus</t>
  </si>
  <si>
    <t>Collybia kuehneriana</t>
  </si>
  <si>
    <t>Gymnopus fusipes</t>
  </si>
  <si>
    <t>Collybia fusipes</t>
  </si>
  <si>
    <t>Gymnopus quercophilus</t>
  </si>
  <si>
    <t>Marasmius quercophilus</t>
  </si>
  <si>
    <t>Gyromitra esculenta</t>
  </si>
  <si>
    <t>Gyromitra infula</t>
  </si>
  <si>
    <t>Gyroporus castaneus</t>
  </si>
  <si>
    <t>Hapalopilus nidulans</t>
  </si>
  <si>
    <t>Hapalopilus rutilans</t>
  </si>
  <si>
    <t>Hebeloma anthracophilum</t>
  </si>
  <si>
    <t>Hebeloma cistophilum</t>
  </si>
  <si>
    <t>Hebeloma crustuliniforme</t>
  </si>
  <si>
    <t>Hebeloma cylindrosporum</t>
  </si>
  <si>
    <t>Hebeloma edurum</t>
  </si>
  <si>
    <t>Hebeloma pusillum</t>
  </si>
  <si>
    <t>Hebeloma radicosum</t>
  </si>
  <si>
    <t>Hebeloma sacchariolens</t>
  </si>
  <si>
    <t>Hebeloma sarcophyllum</t>
  </si>
  <si>
    <t>Hebeloma sinapizans</t>
  </si>
  <si>
    <t>Helvella crispa</t>
  </si>
  <si>
    <t>Helvella elastica</t>
  </si>
  <si>
    <t>Helvella lacunosa</t>
  </si>
  <si>
    <t>Hemileccinum impolitum</t>
  </si>
  <si>
    <t>Boletus impolitus</t>
  </si>
  <si>
    <t>Hemimycena lactea</t>
  </si>
  <si>
    <t>Hemipholiota albocrenulata</t>
  </si>
  <si>
    <t>Pholiota albocrenulata</t>
  </si>
  <si>
    <t>Pholiota destruens</t>
  </si>
  <si>
    <t>Heterobasidion annosum</t>
  </si>
  <si>
    <t>Hohenbuehelia mastrucata</t>
  </si>
  <si>
    <t>Hohenbuehelia petaloides</t>
  </si>
  <si>
    <t>Hohenbuehelia geogenia</t>
  </si>
  <si>
    <t>Humaria hemisphaerica</t>
  </si>
  <si>
    <t>Hydnellum aurantiacum</t>
  </si>
  <si>
    <t>Hydnellum caeruleum</t>
  </si>
  <si>
    <t>Hydnellum concrescens</t>
  </si>
  <si>
    <t>Hydnellum ferrugineum</t>
  </si>
  <si>
    <t>Hydnum albidum</t>
  </si>
  <si>
    <t>Hydnum repandum</t>
  </si>
  <si>
    <t>Hydnum rufescens</t>
  </si>
  <si>
    <t>Hygrocybe chlorophana</t>
  </si>
  <si>
    <t>Hygrocybe euroflavescens</t>
  </si>
  <si>
    <t>Hygrocybe citrina</t>
  </si>
  <si>
    <t>Hygrocybe conica</t>
  </si>
  <si>
    <t>Hygrocybe tristis</t>
  </si>
  <si>
    <t>Hygrocybe conicoides</t>
  </si>
  <si>
    <t>Hygrocybe nigrescens</t>
  </si>
  <si>
    <t>Hygrocybe pratensis</t>
  </si>
  <si>
    <t>Hygrocybe psittacina</t>
  </si>
  <si>
    <t>Hygrocybe reai</t>
  </si>
  <si>
    <t>Hygrophoropsis aurantiaca</t>
  </si>
  <si>
    <t>Hygrophorus agathosmus</t>
  </si>
  <si>
    <t>Hygrophorus arbustivus var. quercetorum</t>
  </si>
  <si>
    <t>Hygrophorus calophyllus</t>
  </si>
  <si>
    <t>Hygrophorus camarophyllus</t>
  </si>
  <si>
    <t>Hygrophorus chrysodon</t>
  </si>
  <si>
    <t>Hygrophorus cossus</t>
  </si>
  <si>
    <t>Hygrophorus discoxanthus</t>
  </si>
  <si>
    <t>Hygrophorus eburneus</t>
  </si>
  <si>
    <t>Hygrophorus gliocyclus</t>
  </si>
  <si>
    <t>Hygrophorus hypothejus</t>
  </si>
  <si>
    <t>Hygrophorus latitabundus</t>
  </si>
  <si>
    <t>Hygrophorus leucophaeo-ilicis</t>
  </si>
  <si>
    <t>Hygrophorus olivaceoalbus</t>
  </si>
  <si>
    <t>Hygrophorus persoonii</t>
  </si>
  <si>
    <t>Hygrophorus poetarum</t>
  </si>
  <si>
    <t>Hygrophorus roseodiscoideus</t>
  </si>
  <si>
    <t>Hygrophorus russula</t>
  </si>
  <si>
    <t>Hymenoscyphus albidus</t>
  </si>
  <si>
    <t>Hymenoscyphus fructigenus</t>
  </si>
  <si>
    <t>Hymenoscyphus salicinus</t>
  </si>
  <si>
    <t>Hymenoscyphus serotinus</t>
  </si>
  <si>
    <t>Hymenoscyphus subferrugineus</t>
  </si>
  <si>
    <t>Hypholoma capnoides</t>
  </si>
  <si>
    <t>Hypholoma fasciculare</t>
  </si>
  <si>
    <t>Hypholoma lateritium</t>
  </si>
  <si>
    <t>Hypholoma sublateritium</t>
  </si>
  <si>
    <t>Hypomyces chrysospermus</t>
  </si>
  <si>
    <t>Imleria badia</t>
  </si>
  <si>
    <t>Boletus badius</t>
  </si>
  <si>
    <t>Infundibulicybe mediterranea</t>
  </si>
  <si>
    <t>Clitocybe mediterranea</t>
  </si>
  <si>
    <t>Inocutis tamaricis</t>
  </si>
  <si>
    <t>Inonotus tamaricis</t>
  </si>
  <si>
    <t>Inocybe bongardii</t>
  </si>
  <si>
    <t>Inocybe calamistrata</t>
  </si>
  <si>
    <t>Inocybe cookei</t>
  </si>
  <si>
    <t>Inocybe geophylla</t>
  </si>
  <si>
    <t>Inocybe lanuginosa</t>
  </si>
  <si>
    <t>Inocybe lilacina</t>
  </si>
  <si>
    <t>Inocybe maculata</t>
  </si>
  <si>
    <t>Inocybe mixtilis</t>
  </si>
  <si>
    <t>Inocybe phaeoleuca</t>
  </si>
  <si>
    <t>Inocybe rimosa</t>
  </si>
  <si>
    <t>Inocybe terrigena</t>
  </si>
  <si>
    <t>Inocybe whitei</t>
  </si>
  <si>
    <t>Inocybe pudica</t>
  </si>
  <si>
    <t>Inonotus hispidus</t>
  </si>
  <si>
    <t>Ischnoderma benzoinum</t>
  </si>
  <si>
    <t>Laccaria amethystina</t>
  </si>
  <si>
    <t>Laccaria bicolor</t>
  </si>
  <si>
    <t>Laccaria laccata</t>
  </si>
  <si>
    <t>Laccaria laccata var. moelleri</t>
  </si>
  <si>
    <t>Laccaria proxima</t>
  </si>
  <si>
    <t>Lacrymaria lacrymabunda</t>
  </si>
  <si>
    <t>Psathyrella lacrymabunda</t>
  </si>
  <si>
    <t>Lactarius atlanticus</t>
  </si>
  <si>
    <t>Lactarius aurantiacus</t>
  </si>
  <si>
    <t>Lactarius blennius</t>
  </si>
  <si>
    <t>Lactarius chrysorrheus</t>
  </si>
  <si>
    <t>Lactarius cistophilus</t>
  </si>
  <si>
    <t>Lactarius controversus</t>
  </si>
  <si>
    <t>Lactarius deliciosus</t>
  </si>
  <si>
    <t>Lactarius helvus</t>
  </si>
  <si>
    <t>Lactarius hepaticus</t>
  </si>
  <si>
    <t>Lactarius mitissimus</t>
  </si>
  <si>
    <t>Lactarius necator</t>
  </si>
  <si>
    <t>Lactarius pallidus</t>
  </si>
  <si>
    <t>Lactarius piperatus</t>
  </si>
  <si>
    <t>Lactarius quietus</t>
  </si>
  <si>
    <t>Lactarius rufus</t>
  </si>
  <si>
    <t>Lactarius rugatus</t>
  </si>
  <si>
    <t>Lactarius sanguifluus</t>
  </si>
  <si>
    <t>Lactarius scrobiculatus</t>
  </si>
  <si>
    <t>Lactarius semisanguifluus</t>
  </si>
  <si>
    <t>Lactarius tesquorum</t>
  </si>
  <si>
    <t>Lactarius vellereus</t>
  </si>
  <si>
    <t>Lactarius violascens</t>
  </si>
  <si>
    <t>Lactarius zonarius</t>
  </si>
  <si>
    <t>Lactarius zugazae</t>
  </si>
  <si>
    <t>Laetiporus sulphureus</t>
  </si>
  <si>
    <t>Lanmaoa fragrans</t>
  </si>
  <si>
    <t>Boletus fragrans</t>
  </si>
  <si>
    <t>Laurobasidium lauri</t>
  </si>
  <si>
    <t>Leccinellum corsicum</t>
  </si>
  <si>
    <t>Leccinum corsicum</t>
  </si>
  <si>
    <t>Leccinellum crocipodium</t>
  </si>
  <si>
    <t>Leccinum crocipodium</t>
  </si>
  <si>
    <t>Leccinellum lepidum</t>
  </si>
  <si>
    <t>Leccinum lepidum</t>
  </si>
  <si>
    <t>Leccinum albostipitatum</t>
  </si>
  <si>
    <t>Leccinum aurantiacum</t>
  </si>
  <si>
    <t>Leccinum duriusculum</t>
  </si>
  <si>
    <t>Leccinum duriusculum f. robustum</t>
  </si>
  <si>
    <t>Leccinum scabrum</t>
  </si>
  <si>
    <t>Leccinum vulpinum</t>
  </si>
  <si>
    <t>Lentinellus castoreus</t>
  </si>
  <si>
    <t>Lentinus castoreus</t>
  </si>
  <si>
    <t>Lentinellus micheneri</t>
  </si>
  <si>
    <t>Lentinellus tridentinus</t>
  </si>
  <si>
    <t>Lentinellus ursinus</t>
  </si>
  <si>
    <t>Lentinula edodes</t>
  </si>
  <si>
    <t>Lentinus edodes</t>
  </si>
  <si>
    <t>Lentinus tigrinus</t>
  </si>
  <si>
    <t>Lenzites warnieri</t>
  </si>
  <si>
    <t>Leocarpus fragilis</t>
  </si>
  <si>
    <t>Lepiota brunneoincarnata</t>
  </si>
  <si>
    <t>Lepiota castanea</t>
  </si>
  <si>
    <t>Lepiota clypeolaria</t>
  </si>
  <si>
    <t>Lepiota cristata</t>
  </si>
  <si>
    <t>Lepiota erminea</t>
  </si>
  <si>
    <t>Lepiota griseovirens</t>
  </si>
  <si>
    <t>Lepiota ignivolvata</t>
  </si>
  <si>
    <t>Lepiota kuehneri</t>
  </si>
  <si>
    <t>Lepiota laevigata</t>
  </si>
  <si>
    <t>Lepiota magnispora</t>
  </si>
  <si>
    <t>Lepiota ventriosospora</t>
  </si>
  <si>
    <t>Lepiota oreadiformis</t>
  </si>
  <si>
    <t>Lepiota subincarnata</t>
  </si>
  <si>
    <t>Lepiota josserandii</t>
  </si>
  <si>
    <t>Lepiota sublaevigata</t>
  </si>
  <si>
    <t>Lepista caespitosa</t>
  </si>
  <si>
    <t>Lepista inversa</t>
  </si>
  <si>
    <t>Lepista flaccida</t>
  </si>
  <si>
    <t>Lepista luscina</t>
  </si>
  <si>
    <t>Lepista nuda</t>
  </si>
  <si>
    <t>Lepista panaeolus</t>
  </si>
  <si>
    <t>Lepista personata</t>
  </si>
  <si>
    <t>Lepista rickenii</t>
  </si>
  <si>
    <t>Lepista sordida</t>
  </si>
  <si>
    <t>Leratiomyces squamosus</t>
  </si>
  <si>
    <t>Stropharia squamosa</t>
  </si>
  <si>
    <t>Leucoagaricus barssii</t>
  </si>
  <si>
    <t>Leucoagaricus macrorhizus</t>
  </si>
  <si>
    <t>Leucoagaricus leucothites</t>
  </si>
  <si>
    <t>Leucoagaricus subcretaceus</t>
  </si>
  <si>
    <t>Leucocoprinus cretaceus</t>
  </si>
  <si>
    <t>Leucocortinarius bulbiger</t>
  </si>
  <si>
    <t>Leucocybe connata</t>
  </si>
  <si>
    <t>Lyophyllum connatum</t>
  </si>
  <si>
    <t>Leucogyrophana pseudomollusca</t>
  </si>
  <si>
    <t>Leucopaxillus albissimus</t>
  </si>
  <si>
    <t>Leucopaxillus candidus</t>
  </si>
  <si>
    <t>Clitocybe candida</t>
  </si>
  <si>
    <t>Leucopaxillus gentianeus</t>
  </si>
  <si>
    <t>Leucopaxillus giganteus</t>
  </si>
  <si>
    <t>Limacella illinita</t>
  </si>
  <si>
    <t>Limacella ochraceolutea</t>
  </si>
  <si>
    <t>Lycogala epidendrum</t>
  </si>
  <si>
    <t>Lycoperdon echinatum</t>
  </si>
  <si>
    <t>Lycoperdon lividum</t>
  </si>
  <si>
    <t>Lycoperdon mammiforme</t>
  </si>
  <si>
    <t>Lycoperdon molle</t>
  </si>
  <si>
    <t>Lycoperdon nigrescens</t>
  </si>
  <si>
    <t>Lycoperdon foetidum</t>
  </si>
  <si>
    <t>Lycoperdon perlatum</t>
  </si>
  <si>
    <t>Lycoperdon pyriforme</t>
  </si>
  <si>
    <t>Lycoperdon umbrinum</t>
  </si>
  <si>
    <t>Lyophyllum decastes</t>
  </si>
  <si>
    <t>Lyophyllum aggregatum</t>
  </si>
  <si>
    <t>Lyophyllum fumosum</t>
  </si>
  <si>
    <t>Lyophyllum leucophaeatum</t>
  </si>
  <si>
    <t>Lyophyllum rhopalopodium</t>
  </si>
  <si>
    <t>Lyophyllum semitale</t>
  </si>
  <si>
    <t>Lyophyllum transforme</t>
  </si>
  <si>
    <t>Macrocystidia cucumis</t>
  </si>
  <si>
    <t>Macrolepiota affinis</t>
  </si>
  <si>
    <t>Macrolepiota excoriata</t>
  </si>
  <si>
    <t>Macrolepiota excoriata var. squarrosa</t>
  </si>
  <si>
    <t>Macrolepiota fuligineosquarrosa</t>
  </si>
  <si>
    <t>Macrolepiota fuliginosa</t>
  </si>
  <si>
    <t>Macrolepiota gracilenta</t>
  </si>
  <si>
    <t>Macrolepiota heimii</t>
  </si>
  <si>
    <t>Macrolepiota konradii</t>
  </si>
  <si>
    <t>Macrolepiota mastoidea</t>
  </si>
  <si>
    <t>Macrolepiota rickenii</t>
  </si>
  <si>
    <t>Macrolepiota olivascens</t>
  </si>
  <si>
    <t>Macrolepiota permixta</t>
  </si>
  <si>
    <t>Macrolepiota phaeodisca</t>
  </si>
  <si>
    <t>Macrolepiota procera</t>
  </si>
  <si>
    <t>Marasmius epiphyllus</t>
  </si>
  <si>
    <t>Marasmius oreades</t>
  </si>
  <si>
    <t>Marasmius wynneae</t>
  </si>
  <si>
    <t>Megacollybia platyphylla</t>
  </si>
  <si>
    <t>Melanoleuca brevipes</t>
  </si>
  <si>
    <t>Melanoleuca cognata</t>
  </si>
  <si>
    <t>Melanoleuca exscissa</t>
  </si>
  <si>
    <t>Melanoleuca grammopodia</t>
  </si>
  <si>
    <t>Melanoleuca kuehneri</t>
  </si>
  <si>
    <t>Melanoleuca melaleuca</t>
  </si>
  <si>
    <t>Melanoleuca pseudoevenosa</t>
  </si>
  <si>
    <t>Melanoleuca pseudoluscina</t>
  </si>
  <si>
    <t>Melanoleuca stridula</t>
  </si>
  <si>
    <t>Melastiza chateri</t>
  </si>
  <si>
    <t>Meripilus giganteus</t>
  </si>
  <si>
    <t>Mitrula paludosa</t>
  </si>
  <si>
    <t>Montagnea arenaria</t>
  </si>
  <si>
    <t>Mucilago crustacea</t>
  </si>
  <si>
    <t>Mycena alba</t>
  </si>
  <si>
    <t>Mycena alcalina</t>
  </si>
  <si>
    <t>Mycena arcangeliana</t>
  </si>
  <si>
    <t>Mycena epipterygia</t>
  </si>
  <si>
    <t>Mycena haematopus</t>
  </si>
  <si>
    <t>Mycena hiemalis</t>
  </si>
  <si>
    <t>Mycena luteovariegata</t>
  </si>
  <si>
    <t>Mycena pura var. lutea</t>
  </si>
  <si>
    <t>Mycena pelianthina</t>
  </si>
  <si>
    <t>Mycena polygramma</t>
  </si>
  <si>
    <t>Mycena pura</t>
  </si>
  <si>
    <t>Mycena purpureofusca</t>
  </si>
  <si>
    <t>Mycena rosea</t>
  </si>
  <si>
    <t>Mycena rosella</t>
  </si>
  <si>
    <t>Mycena seynii</t>
  </si>
  <si>
    <t>Mycena seynesii</t>
  </si>
  <si>
    <t>Mycena stipata</t>
  </si>
  <si>
    <t>Mycenastrum corium</t>
  </si>
  <si>
    <t>Myxomphalia maura</t>
  </si>
  <si>
    <t>Neoboletus erythropus</t>
  </si>
  <si>
    <t>Boletus erythropus</t>
  </si>
  <si>
    <t>Omphalotus olearius</t>
  </si>
  <si>
    <t>Onnia tomentosa</t>
  </si>
  <si>
    <t>Ossicaulis lignatilis</t>
  </si>
  <si>
    <t>Otidea alutacea</t>
  </si>
  <si>
    <t>Otidea cochleata</t>
  </si>
  <si>
    <t>Otidea mirabilis</t>
  </si>
  <si>
    <t>Otidea onotica</t>
  </si>
  <si>
    <t>Otidea umbrina</t>
  </si>
  <si>
    <t>Oudemansiella mucida</t>
  </si>
  <si>
    <t>Mucidula mucida</t>
  </si>
  <si>
    <t>Panaeolus acuminatus</t>
  </si>
  <si>
    <t>Panaeolus ater</t>
  </si>
  <si>
    <t>Panaeolus campanulatus</t>
  </si>
  <si>
    <t>Panaeolus fimicola</t>
  </si>
  <si>
    <t>Panaeolus rickenii</t>
  </si>
  <si>
    <t>Panaeolus semiovatus</t>
  </si>
  <si>
    <t>Panaeolus sphinctrinus</t>
  </si>
  <si>
    <t>Panaeolus papilionaceus</t>
  </si>
  <si>
    <t>Panellus mitis</t>
  </si>
  <si>
    <t>Parasola auricoma</t>
  </si>
  <si>
    <t>Paxillus filamentosus</t>
  </si>
  <si>
    <t>Paxillus involutus</t>
  </si>
  <si>
    <t>Peniophora quercina</t>
  </si>
  <si>
    <t>Peziza badioconfusa</t>
  </si>
  <si>
    <t>Peziza repanda</t>
  </si>
  <si>
    <t>Phaeolus schweinitzii</t>
  </si>
  <si>
    <t>Phaeomarasmius erinaceus</t>
  </si>
  <si>
    <t>Phellinus igniarius</t>
  </si>
  <si>
    <t>Phellinus pomaceus</t>
  </si>
  <si>
    <t>Phellinus ribis</t>
  </si>
  <si>
    <t>Phellinus torulosus</t>
  </si>
  <si>
    <t>Phellodon niger</t>
  </si>
  <si>
    <t>Phlebia tremellosa</t>
  </si>
  <si>
    <t>Merulius tremellosus</t>
  </si>
  <si>
    <t>Pholiota alnicola</t>
  </si>
  <si>
    <t>Pholiota cerifera</t>
  </si>
  <si>
    <t>Pholiota conissans</t>
  </si>
  <si>
    <t>Pholiota graminis</t>
  </si>
  <si>
    <t>Pholiota flammans</t>
  </si>
  <si>
    <t>Pholiota flavida</t>
  </si>
  <si>
    <t>Pholiota gummosa</t>
  </si>
  <si>
    <t>Pholiota highlandensis</t>
  </si>
  <si>
    <t>Pholiota carbonaria</t>
  </si>
  <si>
    <t>Pholiota lenta</t>
  </si>
  <si>
    <t>Flammula lenta</t>
  </si>
  <si>
    <t>Pholiota pinicola</t>
  </si>
  <si>
    <t>Pholiota scamba</t>
  </si>
  <si>
    <t>Pholiota spumosa</t>
  </si>
  <si>
    <t>Pholiota squarrosa</t>
  </si>
  <si>
    <t>Pholiota tuberculosa</t>
  </si>
  <si>
    <t>Piptoporus betulinus</t>
  </si>
  <si>
    <t>Pisolithus arhizus</t>
  </si>
  <si>
    <t>Pisolithus tinctorius</t>
  </si>
  <si>
    <t>Pleurotus dryinus</t>
  </si>
  <si>
    <t>Pleurotus eryngii</t>
  </si>
  <si>
    <t>Pleurotus eryngii var. ferulae</t>
  </si>
  <si>
    <t>Pleurotus ostreatus</t>
  </si>
  <si>
    <t>Pleurotus pulmonarius</t>
  </si>
  <si>
    <t>Pluteus atromarginatus</t>
  </si>
  <si>
    <t>Pluteus cervinus</t>
  </si>
  <si>
    <t>Pluteus pellitus</t>
  </si>
  <si>
    <t>Pluteus petasatus</t>
  </si>
  <si>
    <t>Pluteus semibulbosus</t>
  </si>
  <si>
    <t>Polyporus arcularius</t>
  </si>
  <si>
    <t>Polyporus badius</t>
  </si>
  <si>
    <t>Polyporus brumalis</t>
  </si>
  <si>
    <t>Polyporus rhizophilus</t>
  </si>
  <si>
    <t>Polyporus squamosus</t>
  </si>
  <si>
    <t>Polyporus varius</t>
  </si>
  <si>
    <t>Porodaedalea pini</t>
  </si>
  <si>
    <t>Phellinus pini</t>
  </si>
  <si>
    <t>Poronia punctata</t>
  </si>
  <si>
    <t>Porphyrellus porphyrosporus</t>
  </si>
  <si>
    <t>Tylopilus porphyrosporus</t>
  </si>
  <si>
    <t>Postia stiptica</t>
  </si>
  <si>
    <t>Postia subcaesia</t>
  </si>
  <si>
    <t>Postia tephroleuca</t>
  </si>
  <si>
    <t>Psathyrella candolleana</t>
  </si>
  <si>
    <t>Psathyrella conopilus</t>
  </si>
  <si>
    <t>Psathyrella hirta</t>
  </si>
  <si>
    <t>Psathyrella multipedata</t>
  </si>
  <si>
    <t>Psathyrella piluliformis</t>
  </si>
  <si>
    <t>Psathyrella spadicea</t>
  </si>
  <si>
    <t>Homophron spadiceum</t>
  </si>
  <si>
    <t>Pseudoclitocybe cyathiformis</t>
  </si>
  <si>
    <t>Pseudoclitocybe expallens</t>
  </si>
  <si>
    <t>Pseudoclitocybe obbata</t>
  </si>
  <si>
    <t>Pseudoomphalina compressipes</t>
  </si>
  <si>
    <t>Ramaria apiculata</t>
  </si>
  <si>
    <t>Ramaria aurea</t>
  </si>
  <si>
    <t>Ramaria botrytis</t>
  </si>
  <si>
    <t>Ramaria flava</t>
  </si>
  <si>
    <t>Ramaria flavescens</t>
  </si>
  <si>
    <t>Ramaria gracilis</t>
  </si>
  <si>
    <t>Ramaria spinulosa</t>
  </si>
  <si>
    <t>Ramaria stricta</t>
  </si>
  <si>
    <t>Resupinatus trichotis</t>
  </si>
  <si>
    <t>Reticularia lycoperdon</t>
  </si>
  <si>
    <t>Rheubarbariboletus armeniacus</t>
  </si>
  <si>
    <t>Xerocomus armeniacus</t>
  </si>
  <si>
    <t>Rheubarbariboletus persicolor</t>
  </si>
  <si>
    <t>Xerocomus persicolor</t>
  </si>
  <si>
    <t>Rhizopogon luteolus</t>
  </si>
  <si>
    <t>Rhizopogon roseolus</t>
  </si>
  <si>
    <t>Rhodocollybia butyracea</t>
  </si>
  <si>
    <t>Collybia butyracea</t>
  </si>
  <si>
    <t>Collybia butyracea var. asema</t>
  </si>
  <si>
    <t>Rhodocollybia maculata</t>
  </si>
  <si>
    <t>Collybia maculata</t>
  </si>
  <si>
    <t>Rhodocybe nitellina</t>
  </si>
  <si>
    <t>Clitopilus nitellinus</t>
  </si>
  <si>
    <t>Rhodotus palmatus</t>
  </si>
  <si>
    <t>Rickenella fibula</t>
  </si>
  <si>
    <t>Rubroboletus legaliae</t>
  </si>
  <si>
    <t>Boletus legaliae</t>
  </si>
  <si>
    <t>Rubroboletus lupinus</t>
  </si>
  <si>
    <t>Boletus lupinus</t>
  </si>
  <si>
    <t>Rubroboletus satanas</t>
  </si>
  <si>
    <t>Boletus satanas</t>
  </si>
  <si>
    <t>Rugosomyces onychinus</t>
  </si>
  <si>
    <t>Russula acrifolia</t>
  </si>
  <si>
    <t>Russula adusta</t>
  </si>
  <si>
    <t>Russula aeruginea</t>
  </si>
  <si>
    <t>Russula albonigra</t>
  </si>
  <si>
    <t>Russula aurea</t>
  </si>
  <si>
    <t>Russula aurata</t>
  </si>
  <si>
    <t>Russula badia</t>
  </si>
  <si>
    <t>Russula cavipes</t>
  </si>
  <si>
    <t>Russula cessans</t>
  </si>
  <si>
    <t>Russula chloroides</t>
  </si>
  <si>
    <t>Russula consobrina</t>
  </si>
  <si>
    <t>Russula cyanoxantha</t>
  </si>
  <si>
    <t>Russula delica</t>
  </si>
  <si>
    <t>Russula emetica</t>
  </si>
  <si>
    <t>Russula foetens</t>
  </si>
  <si>
    <t>Russula fuscorubra</t>
  </si>
  <si>
    <t>Russula heterophylla</t>
  </si>
  <si>
    <t>Russula integra</t>
  </si>
  <si>
    <t>Russula luteotacta</t>
  </si>
  <si>
    <t>Russula mairei</t>
  </si>
  <si>
    <t>Russula mustelina</t>
  </si>
  <si>
    <t>Russula nigricans</t>
  </si>
  <si>
    <t>Russula parazurea</t>
  </si>
  <si>
    <t>Russula persicina</t>
  </si>
  <si>
    <t>Russula sanguinea</t>
  </si>
  <si>
    <t>Russula sardonia</t>
  </si>
  <si>
    <t>Russula drimeia</t>
  </si>
  <si>
    <t>Russula solaris</t>
  </si>
  <si>
    <t>Russula subfoetens</t>
  </si>
  <si>
    <t>Russula torulosa</t>
  </si>
  <si>
    <t>Russula turci</t>
  </si>
  <si>
    <t>Russula vesca</t>
  </si>
  <si>
    <t>Russula vinosa</t>
  </si>
  <si>
    <t>Russula virescens</t>
  </si>
  <si>
    <t>Russula xerampelina</t>
  </si>
  <si>
    <t>Saproamanita codinae</t>
  </si>
  <si>
    <t>Amanita codinae</t>
  </si>
  <si>
    <t>Saproamanita vittadinii</t>
  </si>
  <si>
    <t>Amanita vittadinii</t>
  </si>
  <si>
    <t>Sarcodon amygdaliolens</t>
  </si>
  <si>
    <t>Sarcodon fennicus</t>
  </si>
  <si>
    <t>Sarcodon fuligineoviolaceus</t>
  </si>
  <si>
    <t>Sarcodon laevigatus</t>
  </si>
  <si>
    <t>Sarcodon scabrosus</t>
  </si>
  <si>
    <t>Sarcoscypha coccinea</t>
  </si>
  <si>
    <t>Schizophyllum amplum</t>
  </si>
  <si>
    <t>Auriculariopsis ampla</t>
  </si>
  <si>
    <t>Schizophyllum commune</t>
  </si>
  <si>
    <t>Scleroderma bovista</t>
  </si>
  <si>
    <t>Scleroderma cepa</t>
  </si>
  <si>
    <t>Scleroderma citrinum</t>
  </si>
  <si>
    <t>Scleroderma meridionale</t>
  </si>
  <si>
    <t>Scleroderma polyrhizum</t>
  </si>
  <si>
    <t>Scleroderma verrucosum</t>
  </si>
  <si>
    <t>Sparassis crispa</t>
  </si>
  <si>
    <t>Spathularia flavida</t>
  </si>
  <si>
    <t>Sphaerobolus stellatus</t>
  </si>
  <si>
    <t>Stereum hirsutum</t>
  </si>
  <si>
    <t>Stereum insignitum</t>
  </si>
  <si>
    <t>Strobilurus esculentus</t>
  </si>
  <si>
    <t>Stropharia aeruginosa</t>
  </si>
  <si>
    <t>Stropharia coronilla</t>
  </si>
  <si>
    <t>Stropharia semiglobata</t>
  </si>
  <si>
    <t>Boletus dupainii</t>
  </si>
  <si>
    <t>Suillellus luridus</t>
  </si>
  <si>
    <t>Boletus luridus</t>
  </si>
  <si>
    <t>Suillellus queletii</t>
  </si>
  <si>
    <t>Boletus queletii</t>
  </si>
  <si>
    <t>Boletus rhodoxanthus</t>
  </si>
  <si>
    <t>Suillus bellinii</t>
  </si>
  <si>
    <t>Suillus bovinus</t>
  </si>
  <si>
    <t>Suillus collinitus</t>
  </si>
  <si>
    <t>Suillus granulatus</t>
  </si>
  <si>
    <t>Suillus luteus</t>
  </si>
  <si>
    <t>Suillus mediterraneensis</t>
  </si>
  <si>
    <t>Syzygospora tumefaciens</t>
  </si>
  <si>
    <t>Tapinella atrotomentosa</t>
  </si>
  <si>
    <t>Paxillus atrotomentosus</t>
  </si>
  <si>
    <t>Tapinella panuoides</t>
  </si>
  <si>
    <t>Paxillus panuoides</t>
  </si>
  <si>
    <t>Tephrocybe ambusta</t>
  </si>
  <si>
    <t>Lyophyllum ambustum</t>
  </si>
  <si>
    <t>Tephrocybe atrata</t>
  </si>
  <si>
    <t>Tephrocybe rancida</t>
  </si>
  <si>
    <t>Terana caerulea</t>
  </si>
  <si>
    <t>Pulcherricium coeruleum</t>
  </si>
  <si>
    <t>Thelephora terrestris</t>
  </si>
  <si>
    <t>Torrendia pulchella</t>
  </si>
  <si>
    <t>Amanita torrendii</t>
  </si>
  <si>
    <t>Trametes gibbosa</t>
  </si>
  <si>
    <t>Trametes hirsuta</t>
  </si>
  <si>
    <t>Trametes pubescens</t>
  </si>
  <si>
    <t>Trametes versicolor</t>
  </si>
  <si>
    <t>Tremella foliacea</t>
  </si>
  <si>
    <t>Tremella mesenterica</t>
  </si>
  <si>
    <t>Tremiscus helvelloides</t>
  </si>
  <si>
    <t>Trichaptum abietinum</t>
  </si>
  <si>
    <t>Trichaptum biforme</t>
  </si>
  <si>
    <t>Trichaptum fuscoviolaceum</t>
  </si>
  <si>
    <t>Tricholoma acerbum</t>
  </si>
  <si>
    <t>Tricholoma albobrunneum</t>
  </si>
  <si>
    <t>Tricholoma album</t>
  </si>
  <si>
    <t>Tricholoma atrosquamosum</t>
  </si>
  <si>
    <t>Tricholoma atrosquamosum var. squarrulosum</t>
  </si>
  <si>
    <t>Tricholoma squarrulosum</t>
  </si>
  <si>
    <t>Tricholoma batschii</t>
  </si>
  <si>
    <t>Tricholoma cingulatum</t>
  </si>
  <si>
    <t>Tricholoma colossus</t>
  </si>
  <si>
    <t>Tricholoma columbetta</t>
  </si>
  <si>
    <t>Tricholoma equestre</t>
  </si>
  <si>
    <t>Tricholoma focale</t>
  </si>
  <si>
    <t>Tricholoma fulvum</t>
  </si>
  <si>
    <t>Tricholoma gausapatum</t>
  </si>
  <si>
    <t>Tricholoma imbricatum</t>
  </si>
  <si>
    <t>Tricholoma luridum</t>
  </si>
  <si>
    <t>Tricholoma populinum</t>
  </si>
  <si>
    <t>Tricholoma portentosum</t>
  </si>
  <si>
    <t>Tricholoma psammopus</t>
  </si>
  <si>
    <t>Tricholoma roseoacerbum</t>
  </si>
  <si>
    <t>Tricholoma rufenum</t>
  </si>
  <si>
    <t>Tricholoma saponaceum</t>
  </si>
  <si>
    <t>Tricholoma saponaceum var. lavedanum</t>
  </si>
  <si>
    <t>Tricholoma saponaceum var. squamosum</t>
  </si>
  <si>
    <t>Tricholoma scalpturatum</t>
  </si>
  <si>
    <t>Tricholoma sciodes</t>
  </si>
  <si>
    <t>Tricholoma sejunctum</t>
  </si>
  <si>
    <t>Tricholoma stans</t>
  </si>
  <si>
    <t>Tricholoma sulphureum</t>
  </si>
  <si>
    <t>Tricholoma terreum</t>
  </si>
  <si>
    <t>Tricholoma triste</t>
  </si>
  <si>
    <t>Tricholoma ustale</t>
  </si>
  <si>
    <t>Tricholoma ustaloides</t>
  </si>
  <si>
    <t>Tricholoma vaccinum</t>
  </si>
  <si>
    <t>Tricholoma virgatum</t>
  </si>
  <si>
    <t>Tricholomella constricta</t>
  </si>
  <si>
    <t>Calocybe constricta</t>
  </si>
  <si>
    <t>Tricholomopsis rutilans</t>
  </si>
  <si>
    <t>Tubaria furfuracea</t>
  </si>
  <si>
    <t>Tubifera ferruginosa</t>
  </si>
  <si>
    <t>Vascellum pratense</t>
  </si>
  <si>
    <t>Volvariella gloiocephala</t>
  </si>
  <si>
    <t>Volvopluteus gloiocephalus</t>
  </si>
  <si>
    <t>Vuilleminia comedens</t>
  </si>
  <si>
    <t>Xerocomellus chrysenteron</t>
  </si>
  <si>
    <t>Xerocomus chrysenteron</t>
  </si>
  <si>
    <t>Xerocomellus porosporus</t>
  </si>
  <si>
    <t>Xerocomus porosporus</t>
  </si>
  <si>
    <t>Xerocomus communis</t>
  </si>
  <si>
    <t>Xeromphalina amara</t>
  </si>
  <si>
    <t>Xeromphalina cauticinalis</t>
  </si>
  <si>
    <t>Xerula radicata</t>
  </si>
  <si>
    <t>Xylaria hypoxylon</t>
  </si>
  <si>
    <t>X</t>
  </si>
  <si>
    <t>TOTAL</t>
  </si>
  <si>
    <t>Agrocybe pediades</t>
  </si>
  <si>
    <t>Clitocybe vermicularis</t>
  </si>
  <si>
    <t>Hygrophorus marzuolus</t>
  </si>
  <si>
    <t>Inocybe sp.</t>
  </si>
  <si>
    <t>Melanoleuca sp.</t>
  </si>
  <si>
    <t>Psathyrella sp.</t>
  </si>
  <si>
    <t>Geopora sumneriana</t>
  </si>
  <si>
    <t>Verpa bohemica</t>
  </si>
  <si>
    <t>Cortinarius vernus</t>
  </si>
  <si>
    <t>Diatrype disciformis</t>
  </si>
  <si>
    <t>Exidia truncata</t>
  </si>
  <si>
    <t>Gyromitra gigas</t>
  </si>
  <si>
    <t>Lycoperdon sp.</t>
  </si>
  <si>
    <t>Postia fragilis</t>
  </si>
  <si>
    <t>Tulostoma fimbriatum</t>
  </si>
  <si>
    <t>Reticularia olivacea</t>
  </si>
  <si>
    <t>Russula ilicis</t>
  </si>
  <si>
    <t>Calocybe gambosa</t>
  </si>
  <si>
    <t>Entoloma clypeatum</t>
  </si>
  <si>
    <t>Phellinus rimosus</t>
  </si>
  <si>
    <t>Agaricus sp.</t>
  </si>
  <si>
    <t>Coprinus domesticus</t>
  </si>
  <si>
    <t>Coprinellus domesticus</t>
  </si>
  <si>
    <t>Aleurodiscus sp.</t>
  </si>
  <si>
    <t>Helvella leucomelaena</t>
  </si>
  <si>
    <t>Tubaria dispersa</t>
  </si>
  <si>
    <t>Psilocybe coprophila</t>
  </si>
  <si>
    <t>Daedalea quercina</t>
  </si>
  <si>
    <t>Agrocybe molesta</t>
  </si>
  <si>
    <t>Boletus comptus</t>
  </si>
  <si>
    <t>Boletus caucasicus</t>
  </si>
  <si>
    <t>Suillellus caucasicus</t>
  </si>
  <si>
    <t>Russula amoenicolor</t>
  </si>
  <si>
    <t>Russula rubroalba</t>
  </si>
  <si>
    <t>Especies diferentes por temporada  ===&gt;&gt;&gt;</t>
  </si>
  <si>
    <t>Totales columna por columna  ===&gt;&gt;&gt;</t>
  </si>
  <si>
    <t>Helvella acetabulum</t>
  </si>
  <si>
    <t>Ramaria sp.</t>
  </si>
  <si>
    <t>Xerocomus sp.</t>
  </si>
  <si>
    <t>Collybia sp.</t>
  </si>
  <si>
    <t>Ramaria subbotrytis</t>
  </si>
  <si>
    <t>Lactarius azonites</t>
  </si>
  <si>
    <t>Amanita sp.</t>
  </si>
  <si>
    <t>Sarcodon imbricatus</t>
  </si>
  <si>
    <t>Inonotus dryadeus</t>
  </si>
  <si>
    <t>Volvariella bombycina</t>
  </si>
  <si>
    <t>Scutellinia crinita</t>
  </si>
  <si>
    <t>Lactarius pubescens</t>
  </si>
  <si>
    <t>Agaricus vaporarius</t>
  </si>
  <si>
    <t>Agaricus augustus</t>
  </si>
  <si>
    <t>Leucopaxillus paradoxus</t>
  </si>
  <si>
    <t>Lactarius quieticolor</t>
  </si>
  <si>
    <t>Suillus variegatus</t>
  </si>
  <si>
    <t>Auricularia polytricha</t>
  </si>
  <si>
    <t>Auricularia nigricans</t>
  </si>
  <si>
    <t>Hypsizygus marmoreus</t>
  </si>
  <si>
    <t>Coprinopsis romagnesiana</t>
  </si>
  <si>
    <t>Coprinus romagnesianus</t>
  </si>
  <si>
    <t>Cortinarius violaceus</t>
  </si>
  <si>
    <t>Stropharia riparia</t>
  </si>
  <si>
    <t>Leratiomyces riparius</t>
  </si>
  <si>
    <t>Strobilurus sp.</t>
  </si>
  <si>
    <t>Gloeophyllum trabeum</t>
  </si>
  <si>
    <t>Hypholoma marginatum</t>
  </si>
  <si>
    <t>Lyophyllum infumatum</t>
  </si>
  <si>
    <t>Morchella vulgaris</t>
  </si>
  <si>
    <t>Morchella conica</t>
  </si>
  <si>
    <t>Mycena aetites</t>
  </si>
  <si>
    <t>Onygena equina</t>
  </si>
  <si>
    <t>Panus rudis</t>
  </si>
  <si>
    <t>Russula atrorubens</t>
  </si>
  <si>
    <t>Cultivada</t>
  </si>
  <si>
    <t>Nameko - Cultivada</t>
  </si>
  <si>
    <t>Cyclocybe aegerita - Cultivada</t>
  </si>
  <si>
    <t>Hericium erinaceus</t>
  </si>
  <si>
    <t>Shitake - Cultivada</t>
  </si>
  <si>
    <t>Amanita proxima</t>
  </si>
  <si>
    <t>Hymenoscyphus sp.</t>
  </si>
  <si>
    <t>OTOÑO</t>
  </si>
  <si>
    <t>Hebeloma sp.</t>
  </si>
  <si>
    <t>Mycena corticola</t>
  </si>
  <si>
    <t>Steccherinum ochraceum</t>
  </si>
  <si>
    <t>Eichleriella leucophaea</t>
  </si>
  <si>
    <t>Exidiopsis leucophaea</t>
  </si>
  <si>
    <t>Melanoleuca evenosa</t>
  </si>
  <si>
    <t>Russula sp.</t>
  </si>
  <si>
    <t>Pithya cupressina</t>
  </si>
  <si>
    <t>Tremella aurantia</t>
  </si>
  <si>
    <t>Psathyrella spadiceogrisea</t>
  </si>
  <si>
    <t>Entoloma aprile</t>
  </si>
  <si>
    <t>Melanoleuca pseudobrevipes</t>
  </si>
  <si>
    <t>Puccinia malvacearum</t>
  </si>
  <si>
    <t>Picoa juniperi</t>
  </si>
  <si>
    <t>Conocybe apala</t>
  </si>
  <si>
    <t>Agaricus gennadii</t>
  </si>
  <si>
    <t>Morchella esculenta</t>
  </si>
  <si>
    <t>Mitrophora semilibera</t>
  </si>
  <si>
    <t>Verpa digitaliformis</t>
  </si>
  <si>
    <t>Helvella juniperi</t>
  </si>
  <si>
    <t>Helvella leucopus</t>
  </si>
  <si>
    <t>Pluteus pouzarianus</t>
  </si>
  <si>
    <t>Resupinatus applicatus</t>
  </si>
  <si>
    <t>Aleurodiscus amorphus</t>
  </si>
  <si>
    <t>Aleurodiscus disciformis</t>
  </si>
  <si>
    <t>Coprinus vosoustii</t>
  </si>
  <si>
    <t>Omphalina obscurata</t>
  </si>
  <si>
    <t>Entoloma sp.</t>
  </si>
  <si>
    <t>Ossicaulis lachnopus</t>
  </si>
  <si>
    <t>Amanita boudieri</t>
  </si>
  <si>
    <t>Exidia recisa</t>
  </si>
  <si>
    <t>Helvella fusca</t>
  </si>
  <si>
    <t>Hexagonia nitida</t>
  </si>
  <si>
    <t>Daedaleopsis nitida</t>
  </si>
  <si>
    <t>Coniophora olivacea</t>
  </si>
  <si>
    <t>Daldinia concentrica</t>
  </si>
  <si>
    <t>Morchella elata</t>
  </si>
  <si>
    <t>Morchella tridentina</t>
  </si>
  <si>
    <t>Helvella leucopus var. populina</t>
  </si>
  <si>
    <t>Peziza violacea</t>
  </si>
  <si>
    <t>Tarzetta catinus</t>
  </si>
  <si>
    <t>Sarcosphaera coronaria</t>
  </si>
  <si>
    <t>Caloscypha fulgens</t>
  </si>
  <si>
    <t>Suillellus comptus</t>
  </si>
  <si>
    <t>Cortinarius damascenus</t>
  </si>
  <si>
    <t>Peziza domiciliana</t>
  </si>
  <si>
    <t>Psilocybe laetissima</t>
  </si>
  <si>
    <t>Amanita franchetii</t>
  </si>
  <si>
    <t>Hygrocybe acutoconica</t>
  </si>
  <si>
    <t>Agaricus pilatianus</t>
  </si>
  <si>
    <t>Laccaria fraterna</t>
  </si>
  <si>
    <t>Helvella queletii</t>
  </si>
  <si>
    <t>Valsa sordida</t>
  </si>
  <si>
    <t>Scutellinia scutellata</t>
  </si>
  <si>
    <t>Buchwaldoboletus hemichrysus</t>
  </si>
  <si>
    <t>Russula atropurpurea</t>
  </si>
  <si>
    <t>Russula insignis</t>
  </si>
  <si>
    <t>Caloboletus radicans</t>
  </si>
  <si>
    <t>Boletus radicans</t>
  </si>
  <si>
    <t>Agaricus bohusii</t>
  </si>
  <si>
    <t>Gymnopus luxurians</t>
  </si>
  <si>
    <t>Collybia luxurians</t>
  </si>
  <si>
    <t>Tatraea dumbirensis</t>
  </si>
  <si>
    <t>Dacrymyces variisporus</t>
  </si>
  <si>
    <t>Trochila ilicina</t>
  </si>
  <si>
    <t>Mycena galericulata</t>
  </si>
  <si>
    <t>Russula pectinatoides</t>
  </si>
  <si>
    <t>Lepiota sp.</t>
  </si>
  <si>
    <t>Ramaria abietina</t>
  </si>
  <si>
    <t>Ramaria formosa</t>
  </si>
  <si>
    <t>Ramaria cedretorum</t>
  </si>
  <si>
    <t>Marasmius rotula</t>
  </si>
  <si>
    <t>Cortinarius splendens</t>
  </si>
  <si>
    <t>Agaricus lutosus var. macrosporus</t>
  </si>
  <si>
    <t>Sarcodon glaucopus</t>
  </si>
  <si>
    <t>Ramaria fennica</t>
  </si>
  <si>
    <t>Tricholoma bufonium</t>
  </si>
  <si>
    <t>Hygrocybe colemanniana</t>
  </si>
  <si>
    <t>Cuphophyllus colemannianus</t>
  </si>
  <si>
    <t>Lactarius picinus</t>
  </si>
  <si>
    <t>Psathyrella hydrophila</t>
  </si>
  <si>
    <t>Collybia brassicolens</t>
  </si>
  <si>
    <t>Gymnopus brassicolens</t>
  </si>
  <si>
    <t>Clitocybe phaeophthalma</t>
  </si>
  <si>
    <t>Gymnopus ocior</t>
  </si>
  <si>
    <t>Collybia dryophila var. extuberans</t>
  </si>
  <si>
    <t>Pluteus ephebeus</t>
  </si>
  <si>
    <t>Calyptella capula</t>
  </si>
  <si>
    <t>Gymnopilus suberis</t>
  </si>
  <si>
    <t>Lactarius torminosus</t>
  </si>
  <si>
    <t>Micromphale foetidum</t>
  </si>
  <si>
    <t>Gymnopus foetidus</t>
  </si>
  <si>
    <t>Bolbitius tener</t>
  </si>
  <si>
    <t>Cortinarius sp.</t>
  </si>
  <si>
    <t>Hygrocybe persistens var. persistens</t>
  </si>
  <si>
    <t>Pluteus sp.</t>
  </si>
  <si>
    <t>Sarcosphaera crassa</t>
  </si>
  <si>
    <t>FICHAS</t>
  </si>
  <si>
    <t>PRIMAV.</t>
  </si>
  <si>
    <t>Amanita echinocephala</t>
  </si>
  <si>
    <t>Agaricus albertii</t>
  </si>
  <si>
    <t>Clitocybe trulliformis</t>
  </si>
  <si>
    <t>Infundibulicybe trulliformis</t>
  </si>
  <si>
    <t>Mycena renati</t>
  </si>
  <si>
    <t>Mycena pseudocorticola</t>
  </si>
  <si>
    <t>Inocybe hirtella</t>
  </si>
  <si>
    <t>Lactarius uvidus</t>
  </si>
  <si>
    <t>Onnia triquetra</t>
  </si>
  <si>
    <t>Postia ptychogaster</t>
  </si>
  <si>
    <t>Oligoporus ptychogaster</t>
  </si>
  <si>
    <t>Amanita magnivolvata</t>
  </si>
  <si>
    <t>Tubaria sp.</t>
  </si>
  <si>
    <t>Leucoagaricus carneifolius</t>
  </si>
  <si>
    <t>Clitocybula lenta</t>
  </si>
  <si>
    <t>Leucoinocybe lenta</t>
  </si>
  <si>
    <t>Mycena amicta</t>
  </si>
  <si>
    <t>Hericium clathroides</t>
  </si>
  <si>
    <t>Peziza badia</t>
  </si>
  <si>
    <t>Tricholoma pessundatum</t>
  </si>
  <si>
    <t>Agrocybe aegerita (Cultivo)</t>
  </si>
  <si>
    <t>Cultivado</t>
  </si>
  <si>
    <t>Rhodocollybia butyracea f. asema</t>
  </si>
  <si>
    <t>Agaricus iodosmus</t>
  </si>
  <si>
    <t>Agaricus cappellianus</t>
  </si>
  <si>
    <t>Aleurocystidiellum disciforme</t>
  </si>
  <si>
    <t>Arrhenia obscurata</t>
  </si>
  <si>
    <t>Deconica coprophila</t>
  </si>
  <si>
    <t>Lepiota aspera</t>
  </si>
  <si>
    <t>Ganoderma lucidum (Cultivado)</t>
  </si>
  <si>
    <t>Hericium coralloides (Cultivado)</t>
  </si>
  <si>
    <t>Hericium erinaceus (Cultivado)</t>
  </si>
  <si>
    <t>Cuphophyllus pratensis</t>
  </si>
  <si>
    <t>Hygrocybe mucronella</t>
  </si>
  <si>
    <t>Hypholoma dispersum</t>
  </si>
  <si>
    <t>Hypsizygus marmoreus (Cultivado-blanco)</t>
  </si>
  <si>
    <t>Shimeji blanco</t>
  </si>
  <si>
    <t>Hypsizygus marmoreus (Cultivado-marrón)</t>
  </si>
  <si>
    <t>Shimeji marrón</t>
  </si>
  <si>
    <t>Pseudoinonotus dryadeus</t>
  </si>
  <si>
    <t>Lentinula edodes (Cultivada)</t>
  </si>
  <si>
    <t>Lepista personata (Cultivada)</t>
  </si>
  <si>
    <t>Morchella deliciosa</t>
  </si>
  <si>
    <t>Morchella importuna</t>
  </si>
  <si>
    <t>Morchella semilibera</t>
  </si>
  <si>
    <t>Morchella dunensis</t>
  </si>
  <si>
    <t>Onnia triqueter</t>
  </si>
  <si>
    <t>Lentinus strigosus</t>
  </si>
  <si>
    <t>Phaeoclavulina abietina</t>
  </si>
  <si>
    <t>Pholiota nameko (Cultivada)</t>
  </si>
  <si>
    <t>Pleurotus citrinopileatus (Cultivado)</t>
  </si>
  <si>
    <t>Pleurotus djamor (Cultivado)</t>
  </si>
  <si>
    <t>Pleurotus eryngii (Cultivado)</t>
  </si>
  <si>
    <t>Pleurotus ostreatus (Cultivado)</t>
  </si>
  <si>
    <t>Rhizocybe vermicularis</t>
  </si>
  <si>
    <t>Ciboria dumbirensis</t>
  </si>
  <si>
    <t>Tremella fuciformis (Cultivada)</t>
  </si>
  <si>
    <t>Ptychoverpa bohemica</t>
  </si>
  <si>
    <t>Inocybe curvipes</t>
  </si>
  <si>
    <t>Hymenochaete rubiginosa</t>
  </si>
  <si>
    <t>Pycnoporus cinnabarinus</t>
  </si>
  <si>
    <t>Lactarius serifluus</t>
  </si>
  <si>
    <t>Morchella hortensis</t>
  </si>
  <si>
    <t>Morchella angusticeps</t>
  </si>
  <si>
    <t>Amanita ponderosa</t>
  </si>
  <si>
    <t>Cantharellus pallens</t>
  </si>
  <si>
    <t>Hypholoma ericaeum</t>
  </si>
  <si>
    <t>Lyophyllum loricatum</t>
  </si>
  <si>
    <t>Russula pectinata</t>
  </si>
  <si>
    <t>Myriostoma coliforme</t>
  </si>
  <si>
    <t>Agaricus romagnesii</t>
  </si>
  <si>
    <t>Nuevas
Duplicadas?</t>
  </si>
  <si>
    <t>Leucocoprinus birnbaumii</t>
  </si>
  <si>
    <t>Leccinum quercinum</t>
  </si>
  <si>
    <t>Sistotrema confluens</t>
  </si>
  <si>
    <t>Chlorophyllum venenatum</t>
  </si>
  <si>
    <t>Macrolepiota venenata</t>
  </si>
  <si>
    <t>Leucoagaricus sublittoralis</t>
  </si>
  <si>
    <t>Psilocybe antillarum</t>
  </si>
  <si>
    <t>Panaeolus antillarum</t>
  </si>
  <si>
    <t>Panaeolus retirugus</t>
  </si>
  <si>
    <t>Mycena maculata</t>
  </si>
  <si>
    <t>Mycena flavoalba</t>
  </si>
  <si>
    <t>Atheniella flavoalba</t>
  </si>
  <si>
    <t>Clitocybe agrestis</t>
  </si>
  <si>
    <t>Clitocybe graminicola</t>
  </si>
  <si>
    <t>Agaricus phaeolepidotus</t>
  </si>
  <si>
    <t>Agaricus brunnescens</t>
  </si>
  <si>
    <t>Agaricus bisporus var. portobello</t>
  </si>
  <si>
    <t>Calocybe carnea</t>
  </si>
  <si>
    <t>Rugosomyces carneus</t>
  </si>
  <si>
    <t>Cortinarius torvus</t>
  </si>
  <si>
    <t>Deconica montana</t>
  </si>
  <si>
    <t>Psilocybe montana</t>
  </si>
  <si>
    <t>Galerina sideroides</t>
  </si>
  <si>
    <t>Hydnellum peckii</t>
  </si>
  <si>
    <t>Hygrocybe aurantiosplendens</t>
  </si>
  <si>
    <t>Inocybe heimii</t>
  </si>
  <si>
    <t>Lentinus lepideus</t>
  </si>
  <si>
    <t>Neolentinus lepideus</t>
  </si>
  <si>
    <t>Lepiota alba</t>
  </si>
  <si>
    <t>Lepista sordida var. obscurata</t>
  </si>
  <si>
    <t>Parasola plicatilis</t>
  </si>
  <si>
    <t>Sarcodon cyrneus</t>
  </si>
  <si>
    <t>Stropharia caerulea</t>
  </si>
  <si>
    <t>Se insertan filas nuevas al final para las especies que van apareciendo cada semana y o en las jornadas</t>
  </si>
  <si>
    <t>LAS NUEVAS ESPECIES DEL AÑO NO SE PUEDEN MEZCLAR CON EL RESTO HASTA QUE SE HAYA TERMINADO EL AÑO Y CERRADO Y ACTUALIZADO LOS RESUMENES</t>
  </si>
  <si>
    <t>se puede ordenar la parte de las especies nuevas, pero no todo el fichero ya que se dificulta hacer los resumenes anuales</t>
  </si>
  <si>
    <t>Amanita phalloides var. alba</t>
  </si>
  <si>
    <t>Amanita beckeri</t>
  </si>
  <si>
    <t>Gymnopilus satur</t>
  </si>
  <si>
    <t>Suillellus sp.</t>
  </si>
  <si>
    <t>Amanita pachyvolvata</t>
  </si>
  <si>
    <t>Agaricus lanipes</t>
  </si>
  <si>
    <t>Cortinarius cyanites</t>
  </si>
  <si>
    <t>Crepidotus bresadolae</t>
  </si>
  <si>
    <t>Ripartites tricholoma</t>
  </si>
  <si>
    <t>Bolbitius elegans</t>
  </si>
  <si>
    <t>Hygrophorus sp.</t>
  </si>
  <si>
    <t>Clitocybe sp.</t>
  </si>
  <si>
    <t>Entoloma rhodopolium</t>
  </si>
  <si>
    <t>Mycena adonis</t>
  </si>
  <si>
    <t>Atheniella adonis</t>
  </si>
  <si>
    <t>Inocybe pyriodora</t>
  </si>
  <si>
    <t>Amanita fulva</t>
  </si>
  <si>
    <t>Inocybe griseovelata</t>
  </si>
  <si>
    <t>Inocybe erubescens</t>
  </si>
  <si>
    <t>Antrodia albida</t>
  </si>
  <si>
    <t>Fuscopostia fragilis</t>
  </si>
  <si>
    <t>Melanoleuca arcuata</t>
  </si>
  <si>
    <t>Discina ancilis</t>
  </si>
  <si>
    <t>Discina perlata</t>
  </si>
  <si>
    <t>Strobilurus stephanocystis</t>
  </si>
  <si>
    <t>Strobilurus tenacellus</t>
  </si>
  <si>
    <t>Disciotis venosa</t>
  </si>
  <si>
    <t>Geastrum coronatum</t>
  </si>
  <si>
    <t>Ustilago nuda</t>
  </si>
  <si>
    <t>Morchella purpurascens</t>
  </si>
  <si>
    <t>Arrhenia velutipes</t>
  </si>
  <si>
    <t>Omphalina velutipes</t>
  </si>
  <si>
    <t>Melanoleuca subalpina</t>
  </si>
  <si>
    <t>Conocybe rickenii</t>
  </si>
  <si>
    <t>Lactarius glaucescens</t>
  </si>
  <si>
    <t>Amanita verna</t>
  </si>
  <si>
    <t>Imperator rhodopurpureus</t>
  </si>
  <si>
    <t>Boletus rhodopurpureus</t>
  </si>
  <si>
    <t>Tricholoma inamoenum</t>
  </si>
  <si>
    <t>Russula laurocerasi</t>
  </si>
  <si>
    <t>Panellus stipticus</t>
  </si>
  <si>
    <t>Leucocoprinus brebissonii</t>
  </si>
  <si>
    <t>Inosperma cervicolor</t>
  </si>
  <si>
    <t>Inocybe cervicolor</t>
  </si>
  <si>
    <t>Entoloma sericeum var. cinereo-opacum</t>
  </si>
  <si>
    <t>Entoloma cinereo-opacum</t>
  </si>
  <si>
    <t>Cuphophyllus roseipes</t>
  </si>
  <si>
    <t>Tremella encephala</t>
  </si>
  <si>
    <t>Agaricus pampeanus</t>
  </si>
  <si>
    <t>Tulostoma brumale</t>
  </si>
  <si>
    <t>Agaricus freirei</t>
  </si>
  <si>
    <t>Hypsizygus tessulatus (Cultivado)</t>
  </si>
  <si>
    <t>Buna shimeji</t>
  </si>
  <si>
    <t>Geastrum michelianum</t>
  </si>
  <si>
    <t>Pyrenopeziza ampelina</t>
  </si>
  <si>
    <t>Russula grata</t>
  </si>
  <si>
    <t>Agaricus urinascens var. excellens</t>
  </si>
  <si>
    <t>Desarmillaria tabescens</t>
  </si>
  <si>
    <t>Lycoperdon radicatum</t>
  </si>
  <si>
    <t>Chlorophyllum rhacodes</t>
  </si>
  <si>
    <t>Macrolepiota rhacodes</t>
  </si>
  <si>
    <t>Clavulina coralloides</t>
  </si>
  <si>
    <t>Clitopaxillus alexandri</t>
  </si>
  <si>
    <t>Infundibulicybe font-queri</t>
  </si>
  <si>
    <t>Infundibulicybe gibba</t>
  </si>
  <si>
    <t>Bonomyces sinopicus</t>
  </si>
  <si>
    <t>Cortinarius collinitus</t>
  </si>
  <si>
    <t>Hebeloma laterinum</t>
  </si>
  <si>
    <t>Dissingia leucomelaena</t>
  </si>
  <si>
    <t>Helvella monachella</t>
  </si>
  <si>
    <t>Helvella solitaria</t>
  </si>
  <si>
    <t>Pholiota populnea</t>
  </si>
  <si>
    <t>Gliophorus psittacinus</t>
  </si>
  <si>
    <t>Inosperma bongardii</t>
  </si>
  <si>
    <t>Inosperma calamistratum</t>
  </si>
  <si>
    <t>Inosperma cookei</t>
  </si>
  <si>
    <t>Inosperma erubescens</t>
  </si>
  <si>
    <t>Mallocybe heimii</t>
  </si>
  <si>
    <t>Inosperma maculatum</t>
  </si>
  <si>
    <t>Pseudosperma rimosum</t>
  </si>
  <si>
    <t>Mallocybe terrigena</t>
  </si>
  <si>
    <t>Lactifluus glaucescens</t>
  </si>
  <si>
    <t>Lactifluus piperatus</t>
  </si>
  <si>
    <t>Lactifluus rugatus</t>
  </si>
  <si>
    <t>Lactarius sanguifluus var. violaceus</t>
  </si>
  <si>
    <t>Lactifluus vellereus</t>
  </si>
  <si>
    <t>Lenzites betulinus</t>
  </si>
  <si>
    <t>Zhuliangomyces illinitus</t>
  </si>
  <si>
    <t>Zhuliangomyces ochraceoluteus</t>
  </si>
  <si>
    <t>Melanoleuca strictipes</t>
  </si>
  <si>
    <t>Phloeomana alba</t>
  </si>
  <si>
    <t>Phloeomana hiemalis</t>
  </si>
  <si>
    <t>Panaeolus retirugis</t>
  </si>
  <si>
    <t>Legaliana badia</t>
  </si>
  <si>
    <t>Phylloscypha phyllogena</t>
  </si>
  <si>
    <t>Geoscypha violacea</t>
  </si>
  <si>
    <t>Fuscoporia torulosa</t>
  </si>
  <si>
    <t>Flammula alnicola</t>
  </si>
  <si>
    <t>Pholiota aurivella</t>
  </si>
  <si>
    <t>Fomitopsis betulina</t>
  </si>
  <si>
    <t>Lentinus arcularius</t>
  </si>
  <si>
    <t>Picipes badius</t>
  </si>
  <si>
    <t>Lentinus brumalis</t>
  </si>
  <si>
    <t>Picipes rhizophilus</t>
  </si>
  <si>
    <t>Cerioporus squamosus</t>
  </si>
  <si>
    <t>Cerioporus varius</t>
  </si>
  <si>
    <t>Amaropostia stiptica</t>
  </si>
  <si>
    <t>Cyanosporus subcaesius</t>
  </si>
  <si>
    <t>Parasola conopilea</t>
  </si>
  <si>
    <t>Britzelmayria multipedata</t>
  </si>
  <si>
    <t>Peziza ampelina</t>
  </si>
  <si>
    <t>Russula nobilis</t>
  </si>
  <si>
    <t>Sarcodon leucopus</t>
  </si>
  <si>
    <t>Psilocybe coronilla</t>
  </si>
  <si>
    <t>Protostropharia semiglobata</t>
  </si>
  <si>
    <t>Rubroboletus dupainii</t>
  </si>
  <si>
    <t>Rubroboletus rhodoxanthus</t>
  </si>
  <si>
    <t>Lyophyllum atratum</t>
  </si>
  <si>
    <t>Lyophyllum rancidum</t>
  </si>
  <si>
    <t>Naematelia encephala</t>
  </si>
  <si>
    <t>Phaeotremella foliacea</t>
  </si>
  <si>
    <t>Guepinia helvelloides</t>
  </si>
  <si>
    <t>Lycoperdon pratense</t>
  </si>
  <si>
    <t>Hymenopellis radicata</t>
  </si>
  <si>
    <t xml:space="preserve"> </t>
  </si>
  <si>
    <t>Entoloma vernum</t>
  </si>
  <si>
    <t>Psathyrella prona</t>
  </si>
  <si>
    <t>Mycena laevigata</t>
  </si>
  <si>
    <t>Lachnum virgineum</t>
  </si>
  <si>
    <t>Peziza cerea</t>
  </si>
  <si>
    <t>Pholiota lubrica</t>
  </si>
  <si>
    <t>Auricularia auricula-judae var. lactea</t>
  </si>
  <si>
    <t>Sclerencoelia fascicularis</t>
  </si>
  <si>
    <t>Encoelia fascicularis</t>
  </si>
  <si>
    <t>Gloeophyllum odoratum</t>
  </si>
  <si>
    <t>Stereum gausapatum</t>
  </si>
  <si>
    <t>eliminar antes de consolidar a final de año</t>
  </si>
  <si>
    <t>Terminado el año se cierra el fichero del año que contendrá el año completo con jornadas incluidas</t>
  </si>
  <si>
    <t>Consolidar con Resumenes de jornadas y anuales</t>
  </si>
  <si>
    <t>una copia para el resumen anual que se puede cerrar y ordenar por especie para el año en cuestión</t>
  </si>
  <si>
    <t>otra copia para consolidar</t>
  </si>
  <si>
    <t>se eliminan las especies que no interesa consolidar (columna eliminar antes de consolidar a final de año) esto puede hacer variar los resúmenes ya que elimnaremos especies de nombres duplicados o nombres no interesantes</t>
  </si>
  <si>
    <t>esta lista de nombres deberá figurar en los resumenes de jornadas, clases y para consolidar en el fichero de fichas de la Sociedad</t>
  </si>
  <si>
    <t>las nuevas del año deben incluirse en el fichero de fichas al final para ver si se crea ficha de ellas para años venideros</t>
  </si>
  <si>
    <t>hecho lo anterior, se ordenan por nombre de especie y segundo nombre</t>
  </si>
  <si>
    <t>Seguir instrucciones de los resumenes que incluyen registrar en ellos lo habido este año, e incluir las nuevas que han aparecido</t>
  </si>
  <si>
    <t>Anthracobia macrocystis</t>
  </si>
  <si>
    <t>Irpex lacteus</t>
  </si>
  <si>
    <t>Conocybe aporos</t>
  </si>
  <si>
    <t>Pholiotina aporos</t>
  </si>
  <si>
    <t>Coprinopsis radiata</t>
  </si>
  <si>
    <t>Coprinus radiatus</t>
  </si>
  <si>
    <t>Entoloma sepium</t>
  </si>
  <si>
    <t>Cyathicula cyathoidea </t>
  </si>
  <si>
    <t>Leccinum rufum</t>
  </si>
  <si>
    <t>Byssomerulius corium</t>
  </si>
  <si>
    <t>Meruliopsis corium</t>
  </si>
  <si>
    <t>Inocutis levis</t>
  </si>
  <si>
    <t>Lactarius vietus</t>
  </si>
  <si>
    <t>Phallus hadriani</t>
  </si>
  <si>
    <t>Polycephalomyces tomentosus</t>
  </si>
  <si>
    <t>Conocybe pubescens</t>
  </si>
  <si>
    <t>Mycena aurantiomarginata</t>
  </si>
  <si>
    <t>Pluteus aurantiorugosus</t>
  </si>
  <si>
    <t>Hebeloma mesophaeum</t>
  </si>
  <si>
    <t>Hortiboletus rubellus</t>
  </si>
  <si>
    <t>Xerocomus rubellus</t>
  </si>
  <si>
    <t>Hygrocybe cantharellus</t>
  </si>
  <si>
    <t>Pluteus nanus</t>
  </si>
  <si>
    <t>Pholiota lucifera</t>
  </si>
  <si>
    <t>Mycena inclinata</t>
  </si>
  <si>
    <t>Lepiota helveola</t>
  </si>
  <si>
    <t>Hygrocybe insipida</t>
  </si>
  <si>
    <t>Cortinarius scobinaceus</t>
  </si>
  <si>
    <t>Connopus acervatus</t>
  </si>
  <si>
    <t>Collybia acervata </t>
  </si>
  <si>
    <t>Bolbitius coprophilus</t>
  </si>
  <si>
    <t>Cystoderma jasonis</t>
  </si>
  <si>
    <t>Agaricus macrocarpus</t>
  </si>
  <si>
    <t>Flammulina velutipes (Cultivada-blanca)</t>
  </si>
  <si>
    <t>Flammulina velutipes (Cultivada-dorada)</t>
  </si>
  <si>
    <t>Enoki - Blanco</t>
  </si>
  <si>
    <t>Enoki - Dorado</t>
  </si>
  <si>
    <t>Grifola frondosa (Cultivada)</t>
  </si>
  <si>
    <t>Maitake</t>
  </si>
  <si>
    <t>Nemania serpens</t>
  </si>
  <si>
    <t>Hypoxylon serpens</t>
  </si>
  <si>
    <t>Ganoderma pfeifferi</t>
  </si>
  <si>
    <t>Phellinus sp.</t>
  </si>
  <si>
    <t>Panaeolina foenisecii</t>
  </si>
  <si>
    <t>Leucopaxillus lepistoides</t>
  </si>
  <si>
    <t>Clathrus ruber</t>
  </si>
  <si>
    <t>Gymnosporangium clavariiforme</t>
  </si>
  <si>
    <t>Hormiscium ericae</t>
  </si>
  <si>
    <t>Laccaria tortilis</t>
  </si>
  <si>
    <t>Stereum sanguinolentum</t>
  </si>
  <si>
    <t>Polyporus ciliatus</t>
  </si>
  <si>
    <t>Leptoporus mollis</t>
  </si>
  <si>
    <t>Amanita franchetii var. lactella</t>
  </si>
  <si>
    <t>Conocybe merdaria</t>
  </si>
  <si>
    <t>Trichia decipiens</t>
  </si>
  <si>
    <t>Ceratiomyxa fruticulosa</t>
  </si>
  <si>
    <t>Hyphodontia arguta</t>
  </si>
  <si>
    <t>Phylloporus pelletieri</t>
  </si>
  <si>
    <t>Russula rubroalba var. albrocretacea</t>
  </si>
  <si>
    <t>Lactarius deliciosus parasitado por Peckiella lateritia</t>
  </si>
  <si>
    <t>Agaricus crocodilinus</t>
  </si>
  <si>
    <t>Boletus satanoides</t>
  </si>
  <si>
    <t>Hericium coralloides</t>
  </si>
  <si>
    <t>Cortinarius evernius</t>
  </si>
  <si>
    <t>Pisolithus calongei</t>
  </si>
  <si>
    <t>Xerocomellus pruinatus</t>
  </si>
  <si>
    <t>Agaricus aestivalis var. flavotactus</t>
  </si>
  <si>
    <t>Agaricus altipes ???</t>
  </si>
  <si>
    <t>Ischnoderma resinosum</t>
  </si>
  <si>
    <t>Gloeophyllum abietinum</t>
  </si>
  <si>
    <t>Cheilymenia fimicola</t>
  </si>
  <si>
    <t>Bjerkandera fumosa</t>
  </si>
  <si>
    <t>Melanoleuca decembris</t>
  </si>
  <si>
    <t>Lepiota pseudolilacea</t>
  </si>
  <si>
    <t>Lepiota pseudohelveola</t>
  </si>
  <si>
    <t>Tricholoma sciodes var. virgatoides</t>
  </si>
  <si>
    <t>Chlorophyllum agaricoides</t>
  </si>
  <si>
    <t>Pluteus salicinus</t>
  </si>
  <si>
    <t>Pluteus umbrosus</t>
  </si>
  <si>
    <t>Tricholoma quercetorum</t>
  </si>
  <si>
    <t>Cortinarius rubellus</t>
  </si>
  <si>
    <t>Stropharia aurantiaca</t>
  </si>
  <si>
    <t>Psilocybe aurantiaca</t>
  </si>
  <si>
    <t>Tricholoma saponaceum var. ardosiacum</t>
  </si>
  <si>
    <t>Tricholoma saponaceum var. boudieri</t>
  </si>
  <si>
    <t>Hygrophorus penarioides</t>
  </si>
  <si>
    <t>Mycena sp</t>
  </si>
  <si>
    <t>Lactarius cimicarius</t>
  </si>
  <si>
    <t>Geoglossum atropurpureum</t>
  </si>
  <si>
    <t>Peziza vesiculosa</t>
  </si>
  <si>
    <t>Nectria cinnabarina</t>
  </si>
  <si>
    <t>Inocybe fuscidula</t>
  </si>
  <si>
    <t>Fuligo cinerea</t>
  </si>
  <si>
    <t>Peziza varia</t>
  </si>
  <si>
    <t>Coprinus xanthothrix</t>
  </si>
  <si>
    <t>Coprinellus xanthothrix</t>
  </si>
  <si>
    <t>Thelephora palmata</t>
  </si>
  <si>
    <t>tremiscus helvelloides</t>
  </si>
  <si>
    <t>Delastria rosea</t>
  </si>
  <si>
    <t>Tirmania pinoyi</t>
  </si>
  <si>
    <t>Terfezia rosea</t>
  </si>
  <si>
    <t>Terfezia pinoyi</t>
  </si>
  <si>
    <t>Peziza fimeti</t>
  </si>
  <si>
    <t>Pluteus romellii</t>
  </si>
  <si>
    <t>Galerina fallax</t>
  </si>
  <si>
    <t>Coprinellus radians</t>
  </si>
  <si>
    <t>Russula lutea</t>
  </si>
  <si>
    <t>Psathyrella marcescibilis</t>
  </si>
  <si>
    <t>Coprinopsis marcescibilis</t>
  </si>
  <si>
    <t>Helvella costifera</t>
  </si>
  <si>
    <t>Leucocoprinus cepistipes</t>
  </si>
  <si>
    <t>Amanita verna var. decipiens; Amanita decipiens</t>
  </si>
  <si>
    <t>Diatrypella favacea</t>
  </si>
  <si>
    <t>Leucoagaricus sp.</t>
  </si>
  <si>
    <t>Diatrypella verruciformis</t>
  </si>
  <si>
    <t>Boletus queletii var. discolor</t>
  </si>
  <si>
    <t>Neoboletus luridiformis</t>
  </si>
  <si>
    <t>Echinoderma perplexum</t>
  </si>
  <si>
    <t>Hemimycena cucullata</t>
  </si>
  <si>
    <t>Rhodocybe gemina</t>
  </si>
  <si>
    <t>Amanita argentea</t>
  </si>
  <si>
    <t>Macrolepiota sp</t>
  </si>
  <si>
    <t>Suillellus mendax</t>
  </si>
  <si>
    <t>Boletus mendax</t>
  </si>
  <si>
    <t>Clitopilus geminus</t>
  </si>
  <si>
    <t>Stropharia melanosperma</t>
  </si>
  <si>
    <t>Pholiota muricella</t>
  </si>
  <si>
    <t>estan</t>
  </si>
  <si>
    <t>Coprinus sterquilinus</t>
  </si>
  <si>
    <t>Trametes sp.</t>
  </si>
  <si>
    <t>J.2025</t>
  </si>
  <si>
    <t>Marasmius cohaerens</t>
  </si>
  <si>
    <t>Melanoleuca bresadolana</t>
  </si>
  <si>
    <t>Hebeloma vaccinum</t>
  </si>
  <si>
    <t>Clitocybe radicellata</t>
  </si>
  <si>
    <t>Conocybe vestita</t>
  </si>
  <si>
    <t>Helvella helvellula</t>
  </si>
  <si>
    <t>Crepidotus cesatii</t>
  </si>
  <si>
    <t>Lepista glaucocana</t>
  </si>
  <si>
    <t>Melanoleuca rasilis</t>
  </si>
  <si>
    <t>Pholiotina vestita</t>
  </si>
  <si>
    <t>Pseudoplectania nigrella</t>
  </si>
  <si>
    <t>Galerina pumila</t>
  </si>
  <si>
    <t>Rhodocybe sp</t>
  </si>
  <si>
    <t>Disciseda bovista</t>
  </si>
  <si>
    <t>Lenzitopsis oxicedri</t>
  </si>
  <si>
    <t>Ramaria fumigata</t>
  </si>
  <si>
    <t>Aleuria isabellina</t>
  </si>
  <si>
    <t>Peziza isabellina</t>
  </si>
  <si>
    <t>Rigidoporus ulmarius</t>
  </si>
  <si>
    <t>Discina melaleuca</t>
  </si>
  <si>
    <t>Pleurotus eryngii var. elaeoselini</t>
  </si>
  <si>
    <t>Plectania megalocrater</t>
  </si>
  <si>
    <t>Agaricus aestivalis</t>
  </si>
  <si>
    <t>Agaricus altipes</t>
  </si>
  <si>
    <t>Inosperma pisciodorum</t>
  </si>
  <si>
    <t>Inocybe bongardii var. pisciodora</t>
  </si>
  <si>
    <t>Clathrus archeri</t>
  </si>
  <si>
    <t>Diatrypella quercina</t>
  </si>
  <si>
    <t>Entoloma papillatum</t>
  </si>
  <si>
    <t>Boletopsis mediterraneensis</t>
  </si>
  <si>
    <t>Lactarius glyciosmus</t>
  </si>
  <si>
    <t>Mycetinis alliaceus </t>
  </si>
  <si>
    <t>Marasmius alliaceus</t>
  </si>
  <si>
    <t>Russula medullata</t>
  </si>
  <si>
    <t>Stropharia sp.</t>
  </si>
  <si>
    <t>Pholiota sp.</t>
  </si>
  <si>
    <t>Tubaria conspersa</t>
  </si>
  <si>
    <t>Conocybe semiglobata</t>
  </si>
  <si>
    <t>Geastrum schmidelii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</si>
</sst>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Arial"/>
      <family val="2"/>
    </font>
    <font>
      <sz val="14"/>
      <name val="Times New Roman"/>
      <family val="1"/>
    </font>
    <font>
      <u/>
      <sz val="11"/>
      <color theme="10"/>
      <name val="Calibri"/>
      <family val="2"/>
      <scheme val="minor"/>
    </font>
    <font>
      <sz val="14"/>
      <name val="Calibri"/>
      <family val="2"/>
      <scheme val="minor"/>
    </font>
    <font>
      <u/>
      <sz val="14"/>
      <color rgb="FF000099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9" xfId="0" applyFont="1" applyBorder="1" applyAlignment="1">
      <alignment horizontal="center" vertical="top" textRotation="255"/>
    </xf>
    <xf numFmtId="164" fontId="0" fillId="0" borderId="16" xfId="0" applyNumberFormat="1" applyBorder="1" applyAlignment="1">
      <alignment horizontal="center" vertical="top" textRotation="255"/>
    </xf>
    <xf numFmtId="164" fontId="0" fillId="0" borderId="17" xfId="0" applyNumberFormat="1" applyBorder="1" applyAlignment="1">
      <alignment horizontal="center" vertical="top" textRotation="255"/>
    </xf>
    <xf numFmtId="164" fontId="0" fillId="0" borderId="18" xfId="0" applyNumberFormat="1" applyBorder="1" applyAlignment="1">
      <alignment horizontal="center" vertical="top" textRotation="255"/>
    </xf>
    <xf numFmtId="164" fontId="0" fillId="0" borderId="3" xfId="0" applyNumberFormat="1" applyBorder="1" applyAlignment="1">
      <alignment horizontal="center" vertical="top" textRotation="255"/>
    </xf>
    <xf numFmtId="164" fontId="0" fillId="0" borderId="4" xfId="0" applyNumberFormat="1" applyBorder="1" applyAlignment="1">
      <alignment horizontal="center" vertical="top" textRotation="255"/>
    </xf>
    <xf numFmtId="0" fontId="1" fillId="0" borderId="11" xfId="0" applyFont="1" applyBorder="1" applyAlignment="1">
      <alignment horizontal="center" vertical="top" textRotation="255"/>
    </xf>
    <xf numFmtId="0" fontId="1" fillId="0" borderId="6" xfId="0" applyFont="1" applyBorder="1" applyAlignment="1">
      <alignment horizontal="center" vertical="top" textRotation="255"/>
    </xf>
    <xf numFmtId="0" fontId="1" fillId="0" borderId="9" xfId="0" applyFont="1" applyBorder="1" applyAlignment="1">
      <alignment horizontal="center" vertical="top" textRotation="255"/>
    </xf>
    <xf numFmtId="0" fontId="6" fillId="2" borderId="1" xfId="0" applyFont="1" applyFill="1" applyBorder="1"/>
    <xf numFmtId="0" fontId="7" fillId="0" borderId="1" xfId="1" applyFont="1" applyFill="1" applyBorder="1"/>
    <xf numFmtId="0" fontId="4" fillId="3" borderId="20" xfId="0" applyFont="1" applyFill="1" applyBorder="1" applyAlignment="1">
      <alignment wrapText="1"/>
    </xf>
    <xf numFmtId="0" fontId="0" fillId="0" borderId="27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3" borderId="20" xfId="0" applyFont="1" applyFill="1" applyBorder="1"/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3" borderId="20" xfId="0" applyFont="1" applyFill="1" applyBorder="1" applyAlignment="1">
      <alignment horizontal="center" wrapText="1"/>
    </xf>
    <xf numFmtId="0" fontId="1" fillId="0" borderId="0" xfId="0" applyFont="1"/>
    <xf numFmtId="0" fontId="4" fillId="3" borderId="0" xfId="0" applyFont="1" applyFill="1"/>
    <xf numFmtId="0" fontId="0" fillId="0" borderId="20" xfId="0" applyBorder="1"/>
    <xf numFmtId="0" fontId="6" fillId="0" borderId="1" xfId="0" applyFont="1" applyBorder="1"/>
    <xf numFmtId="164" fontId="0" fillId="2" borderId="17" xfId="0" applyNumberFormat="1" applyFill="1" applyBorder="1" applyAlignment="1">
      <alignment horizontal="center" vertical="top" textRotation="255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4" borderId="1" xfId="0" applyFont="1" applyFill="1" applyBorder="1"/>
    <xf numFmtId="0" fontId="0" fillId="0" borderId="28" xfId="0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4" fillId="3" borderId="1" xfId="0" applyFont="1" applyFill="1" applyBorder="1"/>
    <xf numFmtId="0" fontId="7" fillId="0" borderId="20" xfId="1" applyFont="1" applyFill="1" applyBorder="1"/>
    <xf numFmtId="0" fontId="8" fillId="0" borderId="14" xfId="0" applyFont="1" applyBorder="1" applyAlignment="1">
      <alignment horizontal="center"/>
    </xf>
    <xf numFmtId="0" fontId="6" fillId="2" borderId="0" xfId="0" applyFont="1" applyFill="1"/>
    <xf numFmtId="0" fontId="6" fillId="2" borderId="20" xfId="0" applyFont="1" applyFill="1" applyBorder="1"/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2" borderId="16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right"/>
    </xf>
    <xf numFmtId="0" fontId="4" fillId="2" borderId="24" xfId="0" applyFont="1" applyFill="1" applyBorder="1" applyAlignment="1">
      <alignment horizontal="right"/>
    </xf>
  </cellXfs>
  <cellStyles count="2">
    <cellStyle name="Hipervínculo" xfId="1" builtinId="8"/>
    <cellStyle name="Normal" xfId="0" builtinId="0"/>
  </cellStyles>
  <dxfs count="18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2F2F2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www.funghiitaliani.it/topic/8245-helvella-crispa-scop-fr-fr-1822/" TargetMode="External"/><Relationship Id="rId170" Type="http://schemas.openxmlformats.org/officeDocument/2006/relationships/hyperlink" Target="https://www.funghiitaliani.it/topic/16778-paralepista-flaccida-sowerby-fr-vizzini-2012/" TargetMode="External"/><Relationship Id="rId268" Type="http://schemas.openxmlformats.org/officeDocument/2006/relationships/hyperlink" Target="https://www.funghiitaliani.it/topic/8683-flammulina-velutipes/" TargetMode="External"/><Relationship Id="rId475" Type="http://schemas.openxmlformats.org/officeDocument/2006/relationships/hyperlink" Target="https://www.funghiitaliani.it/topic/8910-psathyrella-multipedata/" TargetMode="External"/><Relationship Id="rId682" Type="http://schemas.openxmlformats.org/officeDocument/2006/relationships/hyperlink" Target="https://www.mycodb.fr/fiche.php?genre=Leucocybe&amp;espece=connata" TargetMode="External"/><Relationship Id="rId128" Type="http://schemas.openxmlformats.org/officeDocument/2006/relationships/hyperlink" Target="https://www.funghiitaliani.it/topic/23879-scleroderma-polyrhizum%C2%A0jf-gmel-pers-pers-1801/" TargetMode="External"/><Relationship Id="rId335" Type="http://schemas.openxmlformats.org/officeDocument/2006/relationships/hyperlink" Target="https://www.biodiversidadvirtual.org/hongos/Morchella-tridentina-Bres.-(1898)-img26998.html" TargetMode="External"/><Relationship Id="rId542" Type="http://schemas.openxmlformats.org/officeDocument/2006/relationships/hyperlink" Target="https://www.funghiitaliani.it/topic/24566-collybia-cirrhata-schumach-qu%C3%A9l-1872/" TargetMode="External"/><Relationship Id="rId987" Type="http://schemas.openxmlformats.org/officeDocument/2006/relationships/hyperlink" Target="https://micoex.org/2016/09/17/bolbitius-elegans/" TargetMode="External"/><Relationship Id="rId402" Type="http://schemas.openxmlformats.org/officeDocument/2006/relationships/hyperlink" Target="https://www.biodiversidadvirtual.org/hongos/Valsa-sordida-Nitschke-1870-img36717.html" TargetMode="External"/><Relationship Id="rId847" Type="http://schemas.openxmlformats.org/officeDocument/2006/relationships/hyperlink" Target="https://www.funghiitaliani.it/topic/15742-lyophyllum-loricatum/" TargetMode="External"/><Relationship Id="rId1032" Type="http://schemas.openxmlformats.org/officeDocument/2006/relationships/hyperlink" Target="https://asociacionvallisoletanademicologia.com/wordpress/catalogo/tricholoma-batschii/" TargetMode="External"/><Relationship Id="rId707" Type="http://schemas.openxmlformats.org/officeDocument/2006/relationships/hyperlink" Target="https://www.biodiversity.no/Pages/169155" TargetMode="External"/><Relationship Id="rId914" Type="http://schemas.openxmlformats.org/officeDocument/2006/relationships/hyperlink" Target="https://www.funghiitaliani.it/topic/79768-hypsizygus-tessulatus/" TargetMode="External"/><Relationship Id="rId43" Type="http://schemas.openxmlformats.org/officeDocument/2006/relationships/hyperlink" Target="https://www.funghiitaliani.it/topic/24463-lyophyllum-rhopalopodium/" TargetMode="External"/><Relationship Id="rId192" Type="http://schemas.openxmlformats.org/officeDocument/2006/relationships/hyperlink" Target="https://www.funghiitaliani.it/topic/15449-suillus-collinitus/" TargetMode="External"/><Relationship Id="rId497" Type="http://schemas.openxmlformats.org/officeDocument/2006/relationships/hyperlink" Target="https://www.funghiitaliani.it/topic/19779-volvariella-bombycina/" TargetMode="External"/><Relationship Id="rId357" Type="http://schemas.openxmlformats.org/officeDocument/2006/relationships/hyperlink" Target="https://www.funghiitaliani.it/topic/15771-psathyrella-spadiceogrisea/" TargetMode="External"/><Relationship Id="rId217" Type="http://schemas.openxmlformats.org/officeDocument/2006/relationships/hyperlink" Target="https://www.funghiitaliani.it/topic/15105-auricularia-auricula-judae/" TargetMode="External"/><Relationship Id="rId564" Type="http://schemas.openxmlformats.org/officeDocument/2006/relationships/hyperlink" Target="https://www.funghiitaliani.it/topic/33524-cortinarius-purpurascens/" TargetMode="External"/><Relationship Id="rId771" Type="http://schemas.openxmlformats.org/officeDocument/2006/relationships/hyperlink" Target="https://www.funghiitaliani.it/topic/23836-russula-aeruginea/" TargetMode="External"/><Relationship Id="rId869" Type="http://schemas.openxmlformats.org/officeDocument/2006/relationships/hyperlink" Target="https://www.funghiitaliani.it/topic/14936-inocybe-heimii/" TargetMode="External"/><Relationship Id="rId424" Type="http://schemas.openxmlformats.org/officeDocument/2006/relationships/hyperlink" Target="https://www.funghiitaliani.it/topic/8653-clavulina-rugosa/" TargetMode="External"/><Relationship Id="rId631" Type="http://schemas.openxmlformats.org/officeDocument/2006/relationships/hyperlink" Target="https://www.funghiitaliani.it/topic/15576-hygrophorus%C2%A0olivaceoalbus/" TargetMode="External"/><Relationship Id="rId729" Type="http://schemas.openxmlformats.org/officeDocument/2006/relationships/hyperlink" Target="https://www.nahuby.sk/obrazok_detail.php?obrazok_id=474867" TargetMode="External"/><Relationship Id="rId1054" Type="http://schemas.openxmlformats.org/officeDocument/2006/relationships/hyperlink" Target="https://www.funghiitaliani.it/topic/15775-cortinarius-rubellus-cooke-1887/" TargetMode="External"/><Relationship Id="rId936" Type="http://schemas.openxmlformats.org/officeDocument/2006/relationships/hyperlink" Target="https://setasyhongosdetineo.blogspot.com/2018/10/polycephalomyces-tomentosus-schrad.html?m=1" TargetMode="External"/><Relationship Id="rId65" Type="http://schemas.openxmlformats.org/officeDocument/2006/relationships/hyperlink" Target="https://www.funghiitaliani.it/topic/14810-scleroderma-verrucosum-bull%C2%A0-pers-pers-1801/" TargetMode="External"/><Relationship Id="rId281" Type="http://schemas.openxmlformats.org/officeDocument/2006/relationships/hyperlink" Target="https://www.funghiitaliani.it/topic/8668-marasmius-quercophilus/" TargetMode="External"/><Relationship Id="rId141" Type="http://schemas.openxmlformats.org/officeDocument/2006/relationships/hyperlink" Target="https://www.funghiitaliani.it/topic/33586-gymnopilus-suberis/" TargetMode="External"/><Relationship Id="rId379" Type="http://schemas.openxmlformats.org/officeDocument/2006/relationships/hyperlink" Target="https://www.funghiitaliani.it/topic/19153-russula-rubroalba/" TargetMode="External"/><Relationship Id="rId586" Type="http://schemas.openxmlformats.org/officeDocument/2006/relationships/hyperlink" Target="https://www.funghiitaliani.it/topic/54090-entoloma-undatum/" TargetMode="External"/><Relationship Id="rId793" Type="http://schemas.openxmlformats.org/officeDocument/2006/relationships/hyperlink" Target="https://www.funghiitaliani.it/topic/11367-rubroboletus-dupainii-boud-kuan-zhao-zhu-l-yang-2014/" TargetMode="External"/><Relationship Id="rId7" Type="http://schemas.openxmlformats.org/officeDocument/2006/relationships/hyperlink" Target="https://www.funghiitaliani.it/topic/15310-boletus-edulis/" TargetMode="External"/><Relationship Id="rId239" Type="http://schemas.openxmlformats.org/officeDocument/2006/relationships/hyperlink" Target="https://www.funghiitaliani.it/topic/16338-caloscypha-fulgens/" TargetMode="External"/><Relationship Id="rId446" Type="http://schemas.openxmlformats.org/officeDocument/2006/relationships/hyperlink" Target="https://www.funghiitaliani.it/topic/15692-gyromitra-gigas/" TargetMode="External"/><Relationship Id="rId653" Type="http://schemas.openxmlformats.org/officeDocument/2006/relationships/hyperlink" Target="http://www.hlasek.com/lactarius_mitissimus_bp3081.html" TargetMode="External"/><Relationship Id="rId1076" Type="http://schemas.openxmlformats.org/officeDocument/2006/relationships/hyperlink" Target="https://micoex.org/2016/09/17/peziza-fimeti/" TargetMode="External"/><Relationship Id="rId306" Type="http://schemas.openxmlformats.org/officeDocument/2006/relationships/hyperlink" Target="https://www.funghiitaliani.it/topic/15996-laccaria-laccata/" TargetMode="External"/><Relationship Id="rId860" Type="http://schemas.openxmlformats.org/officeDocument/2006/relationships/hyperlink" Target="https://www.floravascular.com/foro/viewtopic.php?f=34&amp;t=9426" TargetMode="External"/><Relationship Id="rId958" Type="http://schemas.openxmlformats.org/officeDocument/2006/relationships/hyperlink" Target="https://www.mycodb.fr/fiche.php?genre=Ganoderma&amp;espece=pfeifferi" TargetMode="External"/><Relationship Id="rId87" Type="http://schemas.openxmlformats.org/officeDocument/2006/relationships/hyperlink" Target="https://www.funghiitaliani.it/topic/7917-agaricus-campestris/" TargetMode="External"/><Relationship Id="rId513" Type="http://schemas.openxmlformats.org/officeDocument/2006/relationships/hyperlink" Target="https://www.funghiitaliani.it/topic/33499-amanita-lividopallescens-secr-ex-boud-k%C3%BChner-romagn%C2%A01931/" TargetMode="External"/><Relationship Id="rId720" Type="http://schemas.openxmlformats.org/officeDocument/2006/relationships/hyperlink" Target="http://www.hlasek.com/otidea_mirabilis1en.html" TargetMode="External"/><Relationship Id="rId818" Type="http://schemas.openxmlformats.org/officeDocument/2006/relationships/hyperlink" Target="https://www.funghiitaliani.it/topic/16003-tricholoma-sejunctum/" TargetMode="External"/><Relationship Id="rId1003" Type="http://schemas.openxmlformats.org/officeDocument/2006/relationships/hyperlink" Target="https://www.funghiitaliani.it/topic/84646-helvella-leucopus-pers-1822/" TargetMode="External"/><Relationship Id="rId14" Type="http://schemas.openxmlformats.org/officeDocument/2006/relationships/hyperlink" Target="https://www.funghiitaliani.it/topic/15276-clitocybe-odora/" TargetMode="External"/><Relationship Id="rId98" Type="http://schemas.openxmlformats.org/officeDocument/2006/relationships/hyperlink" Target="https://www.funghiitaliani.it/topic/16776-crinipellis-scabella/" TargetMode="External"/><Relationship Id="rId163" Type="http://schemas.openxmlformats.org/officeDocument/2006/relationships/hyperlink" Target="https://www.funghiitaliani.it/topic/15445-hebeloma-sinapizans/" TargetMode="External"/><Relationship Id="rId370" Type="http://schemas.openxmlformats.org/officeDocument/2006/relationships/hyperlink" Target="https://www.biodiversidadvirtual.org/hongos/Reticularia-lycoperdon-Bull.-1791-img126015.html" TargetMode="External"/><Relationship Id="rId829" Type="http://schemas.openxmlformats.org/officeDocument/2006/relationships/hyperlink" Target="https://www.mycodb.fr/fiche.php?genre=Infundibulicybe&amp;espece=trulliformis" TargetMode="External"/><Relationship Id="rId1014" Type="http://schemas.openxmlformats.org/officeDocument/2006/relationships/hyperlink" Target="https://www.francini-mycologie.fr/MYCOLOGIE/LES_AUTRES_CHAMPIGNONS/Melanoleuca_subalpina.html" TargetMode="External"/><Relationship Id="rId230" Type="http://schemas.openxmlformats.org/officeDocument/2006/relationships/hyperlink" Target="https://www.funghiitaliani.it/topic/8476-bolbitius-titubans-var-titubans-bull-fr-fr-1838/" TargetMode="External"/><Relationship Id="rId468" Type="http://schemas.openxmlformats.org/officeDocument/2006/relationships/hyperlink" Target="https://www.funghiitaliani.it/topic/90594-phellinus-pomaceus/" TargetMode="External"/><Relationship Id="rId675" Type="http://schemas.openxmlformats.org/officeDocument/2006/relationships/hyperlink" Target="https://www.funghiitaliani.it/topic/63270-lepiota-griseovirens/" TargetMode="External"/><Relationship Id="rId882" Type="http://schemas.openxmlformats.org/officeDocument/2006/relationships/hyperlink" Target="https://www.funghiitaliani.it/topic/19479-entoloma-rhodopolium/" TargetMode="External"/><Relationship Id="rId1098" Type="http://schemas.openxmlformats.org/officeDocument/2006/relationships/hyperlink" Target="https://www.funghiitaliani.it/topic/25782-pseudoplectania%C2%A0nigrella-pers-fr-fuckel-1870/" TargetMode="External"/><Relationship Id="rId25" Type="http://schemas.openxmlformats.org/officeDocument/2006/relationships/hyperlink" Target="https://www.funghiitaliani.it/topic/24370-hydnellum-concrescens/" TargetMode="External"/><Relationship Id="rId328" Type="http://schemas.openxmlformats.org/officeDocument/2006/relationships/hyperlink" Target="https://www.funghiitaliani.it/topic/15201-melanoleuca-evenosa/" TargetMode="External"/><Relationship Id="rId535" Type="http://schemas.openxmlformats.org/officeDocument/2006/relationships/hyperlink" Target="http://www.pharmanatur.com/Clitocybe%20ditopa.htm" TargetMode="External"/><Relationship Id="rId742" Type="http://schemas.openxmlformats.org/officeDocument/2006/relationships/hyperlink" Target="http://guiahongosnavarra1garciabona.blogspot.com/2015/01/pleurotus-pulmonarius-fr.html" TargetMode="External"/><Relationship Id="rId174" Type="http://schemas.openxmlformats.org/officeDocument/2006/relationships/hyperlink" Target="https://www.funghiitaliani.it/topic/25454-leucopaxillus-gentianeus/" TargetMode="External"/><Relationship Id="rId381" Type="http://schemas.openxmlformats.org/officeDocument/2006/relationships/hyperlink" Target="https://www.funghiitaliani.it/topic/39220-russula-subfoetens/" TargetMode="External"/><Relationship Id="rId602" Type="http://schemas.openxmlformats.org/officeDocument/2006/relationships/hyperlink" Target="https://www.funghiitaliani.it/topic/16192-gyromitra-infula/" TargetMode="External"/><Relationship Id="rId1025" Type="http://schemas.openxmlformats.org/officeDocument/2006/relationships/hyperlink" Target="https://www.mycodb.fr/fiche.php?genre=Pseudoclitocybe&amp;espece=obbata" TargetMode="External"/><Relationship Id="rId241" Type="http://schemas.openxmlformats.org/officeDocument/2006/relationships/hyperlink" Target="https://www.funghiitaliani.it/topic/15762-chroogomphus-rutilus/" TargetMode="External"/><Relationship Id="rId479" Type="http://schemas.openxmlformats.org/officeDocument/2006/relationships/hyperlink" Target="https://www.funghiitaliani.it/topic/15390-russula-albonigra/" TargetMode="External"/><Relationship Id="rId686" Type="http://schemas.openxmlformats.org/officeDocument/2006/relationships/hyperlink" Target="https://www.funghiitaliani.it/topic/25121-lycoperdon-lividum-pers-1809/" TargetMode="External"/><Relationship Id="rId893" Type="http://schemas.openxmlformats.org/officeDocument/2006/relationships/hyperlink" Target="https://www.funghiitaliani.it/topic/9114-strobilurus-tenacellus/" TargetMode="External"/><Relationship Id="rId907" Type="http://schemas.openxmlformats.org/officeDocument/2006/relationships/hyperlink" Target="https://www.funghiitaliani.it/topic/71763-inocybe-cervicolor/" TargetMode="External"/><Relationship Id="rId36" Type="http://schemas.openxmlformats.org/officeDocument/2006/relationships/hyperlink" Target="https://www.funghiitaliani.it/topic/15286-lactarius-vellereus/" TargetMode="External"/><Relationship Id="rId339" Type="http://schemas.openxmlformats.org/officeDocument/2006/relationships/hyperlink" Target="https://commons.wikimedia.org/wiki/File:Mycena_corticola_(Pers.)_Gray_828429.jpg" TargetMode="External"/><Relationship Id="rId546" Type="http://schemas.openxmlformats.org/officeDocument/2006/relationships/hyperlink" Target="https://www.funghiitaliani.it/topic/16099-coprinopsis-nivea%C2%A0pers-fr%C2%A0redhead-vilgalys-moncalvo-2001/" TargetMode="External"/><Relationship Id="rId753" Type="http://schemas.openxmlformats.org/officeDocument/2006/relationships/hyperlink" Target="https://www.funghiitaliani.it/topic/44102-pseudoomphalina-compressipes/" TargetMode="External"/><Relationship Id="rId101" Type="http://schemas.openxmlformats.org/officeDocument/2006/relationships/hyperlink" Target="https://www.funghiitaliani.it/topic/8098-exidia-glandulosa-bull-fr-fr-1822/" TargetMode="External"/><Relationship Id="rId185" Type="http://schemas.openxmlformats.org/officeDocument/2006/relationships/hyperlink" Target="https://www.funghiitaliani.it/topic/15511-lactarius-torminosus/" TargetMode="External"/><Relationship Id="rId406" Type="http://schemas.openxmlformats.org/officeDocument/2006/relationships/hyperlink" Target="https://www.funghiitaliani.it/topic/15424-agaricus-augustus/" TargetMode="External"/><Relationship Id="rId960" Type="http://schemas.openxmlformats.org/officeDocument/2006/relationships/hyperlink" Target="https://www.funghiitaliani.it/topic/44035-laccaria-tortilis-bolt-cooke-1884/" TargetMode="External"/><Relationship Id="rId1036" Type="http://schemas.openxmlformats.org/officeDocument/2006/relationships/hyperlink" Target="https://www.biodiversidadvirtual.org/hongos/Leptoporus-mollis-%28Pers.%29-Quel.-1886-img169808.html?sessionid=m1d9u3g0mqciugcj2ak5dmbmk0" TargetMode="External"/><Relationship Id="rId392" Type="http://schemas.openxmlformats.org/officeDocument/2006/relationships/hyperlink" Target="https://www.funghiitaliani.it/topic/15869-suillus-bovinus/" TargetMode="External"/><Relationship Id="rId613" Type="http://schemas.openxmlformats.org/officeDocument/2006/relationships/hyperlink" Target="http://www.mykoweb.com/CAF/species/Hericium_coralloides.html" TargetMode="External"/><Relationship Id="rId697" Type="http://schemas.openxmlformats.org/officeDocument/2006/relationships/hyperlink" Target="https://www.funghiitaliani.it/topic/8161-macrolepiota-konradii/" TargetMode="External"/><Relationship Id="rId820" Type="http://schemas.openxmlformats.org/officeDocument/2006/relationships/hyperlink" Target="https://www.funghiitaliani.it/topic/15836-tricholoma-vaccinum/" TargetMode="External"/><Relationship Id="rId918" Type="http://schemas.openxmlformats.org/officeDocument/2006/relationships/hyperlink" Target="https://www.funghiitaliani.it/topic/33463-pholiota-lubrica-pers-fr-singer-1949/" TargetMode="External"/><Relationship Id="rId252" Type="http://schemas.openxmlformats.org/officeDocument/2006/relationships/hyperlink" Target="https://www.funghiitaliani.it/topic/15619-cortinarius-croceus/" TargetMode="External"/><Relationship Id="rId1103" Type="http://schemas.openxmlformats.org/officeDocument/2006/relationships/hyperlink" Target="https://www.centrodeestudiosmicologicosasturianos.org/?p=25377" TargetMode="External"/><Relationship Id="rId47" Type="http://schemas.openxmlformats.org/officeDocument/2006/relationships/hyperlink" Target="https://www.funghiitaliani.it/topic/16791-macrolepiota-procera/" TargetMode="External"/><Relationship Id="rId112" Type="http://schemas.openxmlformats.org/officeDocument/2006/relationships/hyperlink" Target="https://www.funghiitaliani.it/topic/16785-lepiota-ignivolvata/" TargetMode="External"/><Relationship Id="rId557" Type="http://schemas.openxmlformats.org/officeDocument/2006/relationships/hyperlink" Target="https://www.funghiitaliani.it/topic/24675-cortinarius-elegantissimus/" TargetMode="External"/><Relationship Id="rId764" Type="http://schemas.openxmlformats.org/officeDocument/2006/relationships/hyperlink" Target="https://www.funghiitaliani.it/topic/14824-rheubarbariboletus%C2%A0persicolor-h-engel-klofac-h-gr%C3%BCnert-r-gr%C3%BCnert-vizzini-simonini-gelardi-2015/" TargetMode="External"/><Relationship Id="rId971" Type="http://schemas.openxmlformats.org/officeDocument/2006/relationships/hyperlink" Target="https://www.centrodeestudiosmicologicosasturianos.org/?p=5594" TargetMode="External"/><Relationship Id="rId196" Type="http://schemas.openxmlformats.org/officeDocument/2006/relationships/hyperlink" Target="https://www.funghiitaliani.it/topic/15128-piptoporus-betulinus/" TargetMode="External"/><Relationship Id="rId417" Type="http://schemas.openxmlformats.org/officeDocument/2006/relationships/hyperlink" Target="https://www.funghiitaliani.it/topic/15311-boletus-pinophilus/" TargetMode="External"/><Relationship Id="rId624" Type="http://schemas.openxmlformats.org/officeDocument/2006/relationships/hyperlink" Target="https://www.funghiitaliani.it/topic/16763-hygrocybe-mucronella/" TargetMode="External"/><Relationship Id="rId831" Type="http://schemas.openxmlformats.org/officeDocument/2006/relationships/hyperlink" Target="https://www.funghiitaliani.it/topic/15471-lactarius-uvidus/" TargetMode="External"/><Relationship Id="rId1047" Type="http://schemas.openxmlformats.org/officeDocument/2006/relationships/hyperlink" Target="https://www.funghiitaliani.it/topic/15981-tricholoma-sciodes-pers-c-martin-1919/" TargetMode="External"/><Relationship Id="rId263" Type="http://schemas.openxmlformats.org/officeDocument/2006/relationships/hyperlink" Target="https://www.funghiitaliani.it/topic/16524-daldinia-concentrica/" TargetMode="External"/><Relationship Id="rId470" Type="http://schemas.openxmlformats.org/officeDocument/2006/relationships/hyperlink" Target="https://www.funghiitaliani.it/topic/16690-pholiota-highlandensis/" TargetMode="External"/><Relationship Id="rId929" Type="http://schemas.openxmlformats.org/officeDocument/2006/relationships/hyperlink" Target="https://www.centrodeestudiosmicologicosasturianos.org/?p=225" TargetMode="External"/><Relationship Id="rId1114" Type="http://schemas.openxmlformats.org/officeDocument/2006/relationships/hyperlink" Target="https://www.amanitacesarea.com/lactarius-glyciosmus.html" TargetMode="External"/><Relationship Id="rId58" Type="http://schemas.openxmlformats.org/officeDocument/2006/relationships/hyperlink" Target="http://guiahongosnavarra1garciabona.blogspot.com/search/label/Rhizopogon%20luteolus" TargetMode="External"/><Relationship Id="rId123" Type="http://schemas.openxmlformats.org/officeDocument/2006/relationships/hyperlink" Target="https://www.funghiitaliani.it/topic/16225-rhizopogon-vulgaris/" TargetMode="External"/><Relationship Id="rId330" Type="http://schemas.openxmlformats.org/officeDocument/2006/relationships/hyperlink" Target="https://www.funghiitaliani.it/topic/15925-meripilus-giganteus/" TargetMode="External"/><Relationship Id="rId568" Type="http://schemas.openxmlformats.org/officeDocument/2006/relationships/hyperlink" Target="http://www.pharmanatur.com/Mycologie/Cortinarius%20sodagnitus.htm" TargetMode="External"/><Relationship Id="rId775" Type="http://schemas.openxmlformats.org/officeDocument/2006/relationships/hyperlink" Target="https://www.funghiitaliani.it/topic/25267-russula-cessans-a-pearson-1950/" TargetMode="External"/><Relationship Id="rId982" Type="http://schemas.openxmlformats.org/officeDocument/2006/relationships/hyperlink" Target="https://www.ambmissaglia.com/agricus-xanthodermus-var-griseus/" TargetMode="External"/><Relationship Id="rId428" Type="http://schemas.openxmlformats.org/officeDocument/2006/relationships/hyperlink" Target="https://www.funghiitaliani.it/topic/84235-cortinarius-vernus-h-lindstr-melot/" TargetMode="External"/><Relationship Id="rId635" Type="http://schemas.openxmlformats.org/officeDocument/2006/relationships/hyperlink" Target="https://www.funghiitaliani.it/topic/15251-hygrophorus-russula/" TargetMode="External"/><Relationship Id="rId842" Type="http://schemas.openxmlformats.org/officeDocument/2006/relationships/hyperlink" Target="https://www.funghiitaliani.it/topic/75238-inocybe-curvipes/" TargetMode="External"/><Relationship Id="rId1058" Type="http://schemas.openxmlformats.org/officeDocument/2006/relationships/hyperlink" Target="https://www.gruppo-micologico-crema.com/galleria-fotografica-dei-funghi/t/tricholoma-saponaceum-var-ardosiacum/" TargetMode="External"/><Relationship Id="rId274" Type="http://schemas.openxmlformats.org/officeDocument/2006/relationships/hyperlink" Target="http://www.fichasmicologicas.com/?micos=1&amp;alf=E&amp;art=564" TargetMode="External"/><Relationship Id="rId481" Type="http://schemas.openxmlformats.org/officeDocument/2006/relationships/hyperlink" Target="https://www.funghiitaliani.it/topic/15212-russula-nigricans/" TargetMode="External"/><Relationship Id="rId702" Type="http://schemas.openxmlformats.org/officeDocument/2006/relationships/hyperlink" Target="https://www.biodiversidadvirtual.org/hongos/Melanoleuca-pseudoevenosa-Bon-ex-Bon-y-G.-Moreno-(1980)-img9995.html" TargetMode="External"/><Relationship Id="rId69" Type="http://schemas.openxmlformats.org/officeDocument/2006/relationships/hyperlink" Target="https://www.funghiitaliani.it/topic/16622-tremiscus-helvelloides/" TargetMode="External"/><Relationship Id="rId134" Type="http://schemas.openxmlformats.org/officeDocument/2006/relationships/hyperlink" Target="https://www.funghiitaliani.it/topic/13628-xylaria-hypoxylon/" TargetMode="External"/><Relationship Id="rId579" Type="http://schemas.openxmlformats.org/officeDocument/2006/relationships/hyperlink" Target="https://www.biodiversidadvirtual.org/hongos/Dichomitus-squalens-(P.-Karst.)-D.A.-Reid-1965-img28222.html" TargetMode="External"/><Relationship Id="rId786" Type="http://schemas.openxmlformats.org/officeDocument/2006/relationships/hyperlink" Target="https://www.funghiitaliani.it/topic/19854-russula-turci/" TargetMode="External"/><Relationship Id="rId993" Type="http://schemas.openxmlformats.org/officeDocument/2006/relationships/hyperlink" Target="https://www.mycodb.fr/fiche.php?genre=Cortinarius&amp;espece=caesiocyaneus" TargetMode="External"/><Relationship Id="rId341" Type="http://schemas.openxmlformats.org/officeDocument/2006/relationships/hyperlink" Target="https://www.biodiversidadvirtual.org/hongos/Onnia-tomentosa-(Fr.)-P.-Karst-img7620.html" TargetMode="External"/><Relationship Id="rId439" Type="http://schemas.openxmlformats.org/officeDocument/2006/relationships/hyperlink" Target="https://www.funghiitaliani.it/topic/15603-galerina-marginata/" TargetMode="External"/><Relationship Id="rId646" Type="http://schemas.openxmlformats.org/officeDocument/2006/relationships/hyperlink" Target="https://www.funghiitaliani.it/topic/15707-inocybe-maculata/" TargetMode="External"/><Relationship Id="rId1069" Type="http://schemas.openxmlformats.org/officeDocument/2006/relationships/hyperlink" Target="https://www.habitas.org.uk/priority/species.asp?item=17906" TargetMode="External"/><Relationship Id="rId201" Type="http://schemas.openxmlformats.org/officeDocument/2006/relationships/hyperlink" Target="https://www.funghiitaliani.it/topic/15755-russula-delica/" TargetMode="External"/><Relationship Id="rId285" Type="http://schemas.openxmlformats.org/officeDocument/2006/relationships/hyperlink" Target="https://www.funghiitaliani.it/topic/15757-hebeloma-crustuliniforme/" TargetMode="External"/><Relationship Id="rId506" Type="http://schemas.openxmlformats.org/officeDocument/2006/relationships/hyperlink" Target="https://www.funghiitaliani.it/topic/15739-agaricus-praeclaresquamosus/" TargetMode="External"/><Relationship Id="rId853" Type="http://schemas.openxmlformats.org/officeDocument/2006/relationships/hyperlink" Target="http://guiahongosnavarra1garciabona.blogspot.com/2015/07/russula-pectinata-bullfrss-cke.html" TargetMode="External"/><Relationship Id="rId492" Type="http://schemas.openxmlformats.org/officeDocument/2006/relationships/hyperlink" Target="https://www.mycodb.fr/fiche.php?genre=Tricholoma&amp;espece=triste" TargetMode="External"/><Relationship Id="rId713" Type="http://schemas.openxmlformats.org/officeDocument/2006/relationships/hyperlink" Target="https://www.funghiitaliani.it/topic/15292-mycena-pelianthina/" TargetMode="External"/><Relationship Id="rId797" Type="http://schemas.openxmlformats.org/officeDocument/2006/relationships/hyperlink" Target="https://www.funghiitaliani.it/topic/75425-tephrocybe-ambusta/" TargetMode="External"/><Relationship Id="rId920" Type="http://schemas.openxmlformats.org/officeDocument/2006/relationships/hyperlink" Target="https://micologica-barakaldo.org/peziza-cerea/" TargetMode="External"/><Relationship Id="rId145" Type="http://schemas.openxmlformats.org/officeDocument/2006/relationships/hyperlink" Target="https://www.funghiitaliani.it/topic/8269-amanita-citrina-schaeff-pers-1801/" TargetMode="External"/><Relationship Id="rId352" Type="http://schemas.openxmlformats.org/officeDocument/2006/relationships/hyperlink" Target="https://www.funghiitaliani.it/topic/18063-pluteus-petasatus/" TargetMode="External"/><Relationship Id="rId212" Type="http://schemas.openxmlformats.org/officeDocument/2006/relationships/hyperlink" Target="https://www.funghiitaliani.it/topic/16480-amanita-gemmata-fr-bertill-1866/" TargetMode="External"/><Relationship Id="rId657" Type="http://schemas.openxmlformats.org/officeDocument/2006/relationships/hyperlink" Target="https://www.funghiitaliani.it/topic/16159-lactarius-rugatus/" TargetMode="External"/><Relationship Id="rId864" Type="http://schemas.openxmlformats.org/officeDocument/2006/relationships/hyperlink" Target="https://www.funghiitaliani.it/topic/24098-cortinarius-torvus/" TargetMode="External"/><Relationship Id="rId296" Type="http://schemas.openxmlformats.org/officeDocument/2006/relationships/hyperlink" Target="https://www.funghiitaliani.it/topic/15570-hypholoma-capnoides/" TargetMode="External"/><Relationship Id="rId517" Type="http://schemas.openxmlformats.org/officeDocument/2006/relationships/hyperlink" Target="https://www.funghiitaliani.it/topic/15937-amanita-submembranacea-bon-gr%C3%B6ger-1979/" TargetMode="External"/><Relationship Id="rId724" Type="http://schemas.openxmlformats.org/officeDocument/2006/relationships/hyperlink" Target="https://www.funghiitaliani.it/topic/33485-panaeolus-rickenii/" TargetMode="External"/><Relationship Id="rId931" Type="http://schemas.openxmlformats.org/officeDocument/2006/relationships/hyperlink" Target="https://www.funghiitaliani.it/topic/37032-byssomerulius-corium-pers-fr-parmasto-1967/" TargetMode="External"/><Relationship Id="rId60" Type="http://schemas.openxmlformats.org/officeDocument/2006/relationships/hyperlink" Target="https://www.funghiitaliani.it/topic/8046-russula-mustelina/" TargetMode="External"/><Relationship Id="rId156" Type="http://schemas.openxmlformats.org/officeDocument/2006/relationships/hyperlink" Target="https://www.funghiitaliani.it/topic/15605-cortinarius-trivialis%C2%A0je-lange-1940/" TargetMode="External"/><Relationship Id="rId363" Type="http://schemas.openxmlformats.org/officeDocument/2006/relationships/hyperlink" Target="http://micoex.org/2016/09/17/pithya-cupressina/" TargetMode="External"/><Relationship Id="rId570" Type="http://schemas.openxmlformats.org/officeDocument/2006/relationships/hyperlink" Target="https://www.funghiitaliani.it/topic/15854-cortinarius-variicolor/" TargetMode="External"/><Relationship Id="rId1007" Type="http://schemas.openxmlformats.org/officeDocument/2006/relationships/hyperlink" Target="https://www.francini-mycologie.fr/MYCOLOGIE/LES_AUTRES_CHAMPIGNONS/Laccaria_laccata_var_moelleri.html" TargetMode="External"/><Relationship Id="rId223" Type="http://schemas.openxmlformats.org/officeDocument/2006/relationships/hyperlink" Target="https://www.google.es/search?q=Arrhenia+obscurata&amp;source=lnms&amp;tbm=isch&amp;sa=X&amp;ved=0ahUKEwjp5cqK7NPeAhVLLVAKHewtAEEQ_AUIFSgD&amp;biw=1242&amp;bih=597" TargetMode="External"/><Relationship Id="rId430" Type="http://schemas.openxmlformats.org/officeDocument/2006/relationships/hyperlink" Target="https://www.funghiitaliani.it/topic/8013-craterellus-cornucopioides/" TargetMode="External"/><Relationship Id="rId668" Type="http://schemas.openxmlformats.org/officeDocument/2006/relationships/hyperlink" Target="http://www.hlasek.com/lentinellus_castoreus.html" TargetMode="External"/><Relationship Id="rId875" Type="http://schemas.openxmlformats.org/officeDocument/2006/relationships/hyperlink" Target="http://guiahongosnavarra1garciabona.blogspot.com/2018/07/amanita-beckeri-huijsman.html" TargetMode="External"/><Relationship Id="rId1060" Type="http://schemas.openxmlformats.org/officeDocument/2006/relationships/hyperlink" Target="https://www.funghiitaliani.it/topic/18062-coprinellus-radians-fr-fr-vilgalys-hopple-jacq-johnson-2001/" TargetMode="External"/><Relationship Id="rId18" Type="http://schemas.openxmlformats.org/officeDocument/2006/relationships/hyperlink" Target="https://www.funghiitaliani.it/topic/96409-geastrum-berkeley-masse-1989/" TargetMode="External"/><Relationship Id="rId528" Type="http://schemas.openxmlformats.org/officeDocument/2006/relationships/hyperlink" Target="https://www.funghiitaliani.it/topic/20010-chlorophyllum-rhacodes%C2%A0vittad-vellinga-2002/" TargetMode="External"/><Relationship Id="rId735" Type="http://schemas.openxmlformats.org/officeDocument/2006/relationships/hyperlink" Target="http://www.gobe.si/Slike/PholiotaFlavida" TargetMode="External"/><Relationship Id="rId942" Type="http://schemas.openxmlformats.org/officeDocument/2006/relationships/hyperlink" Target="https://www.funghiitaliani.it/topic/33116-hygrocybe-cantharellus-schw-murrill-1911/" TargetMode="External"/><Relationship Id="rId167" Type="http://schemas.openxmlformats.org/officeDocument/2006/relationships/hyperlink" Target="https://www.funghiitaliani.it/topic/26685-leocarpus-fragilis/" TargetMode="External"/><Relationship Id="rId374" Type="http://schemas.openxmlformats.org/officeDocument/2006/relationships/hyperlink" Target="https://www.funghiitaliani.it/topic/24560-russula-amoenicolor/" TargetMode="External"/><Relationship Id="rId581" Type="http://schemas.openxmlformats.org/officeDocument/2006/relationships/hyperlink" Target="https://www.funghiitaliani.it/topic/44056-entoloma-chalybaeum/" TargetMode="External"/><Relationship Id="rId1018" Type="http://schemas.openxmlformats.org/officeDocument/2006/relationships/hyperlink" Target="https://www.mycoquebec.org/bas.php?trie=M&amp;l=l&amp;nom=Mycena%20alcalina%20/%20Myc%C3%A8ne%20alcalin&amp;tag=Mycena%20alcalina&amp;gro=28" TargetMode="External"/><Relationship Id="rId71" Type="http://schemas.openxmlformats.org/officeDocument/2006/relationships/hyperlink" Target="https://www.funghiitaliani.it/topic/16786-tricholoma-focale/" TargetMode="External"/><Relationship Id="rId234" Type="http://schemas.openxmlformats.org/officeDocument/2006/relationships/hyperlink" Target="http://micoex.org/2016/09/17/buchwaldoboletus-hemichrysus/" TargetMode="External"/><Relationship Id="rId679" Type="http://schemas.openxmlformats.org/officeDocument/2006/relationships/hyperlink" Target="http://www.mycoleron.fr/fiche_champi_v2.php3?nom_genre=leucoagaricus&amp;nom_espece=subcretaceus" TargetMode="External"/><Relationship Id="rId802" Type="http://schemas.openxmlformats.org/officeDocument/2006/relationships/hyperlink" Target="https://www.funghiitaliani.it/topic/18164-trametes-pubescens/" TargetMode="External"/><Relationship Id="rId886" Type="http://schemas.openxmlformats.org/officeDocument/2006/relationships/hyperlink" Target="https://www.funghiitaliani.it/topic/15940-amanita-fulva-fr-1815/" TargetMode="External"/><Relationship Id="rId2" Type="http://schemas.openxmlformats.org/officeDocument/2006/relationships/hyperlink" Target="https://www.funghiitaliani.it/topic/24260-abortiporus-biennis-bull-fr-singer-1944/" TargetMode="External"/><Relationship Id="rId29" Type="http://schemas.openxmlformats.org/officeDocument/2006/relationships/hyperlink" Target="http://guiahongosnavarra1garciabona.blogspot.com/2015/03/hygrophorus-gliocyclus-fr.html" TargetMode="External"/><Relationship Id="rId441" Type="http://schemas.openxmlformats.org/officeDocument/2006/relationships/hyperlink" Target="https://www.funghiitaliani.it/topic/19759-ganoderma-resinaceum/" TargetMode="External"/><Relationship Id="rId539" Type="http://schemas.openxmlformats.org/officeDocument/2006/relationships/hyperlink" Target="https://www.funghiitaliani.it/topic/16114-clitocybe-sinopica/" TargetMode="External"/><Relationship Id="rId746" Type="http://schemas.openxmlformats.org/officeDocument/2006/relationships/hyperlink" Target="https://www.funghiitaliani.it/topic/15042-polyporus-varius/" TargetMode="External"/><Relationship Id="rId1071" Type="http://schemas.openxmlformats.org/officeDocument/2006/relationships/hyperlink" Target="https://micologica-barakaldo.org/hemimycena-cucullata/" TargetMode="External"/><Relationship Id="rId178" Type="http://schemas.openxmlformats.org/officeDocument/2006/relationships/hyperlink" Target="https://www.funghiitaliani.it/topic/15472-megacollybia-platyphylla/" TargetMode="External"/><Relationship Id="rId301" Type="http://schemas.openxmlformats.org/officeDocument/2006/relationships/hyperlink" Target="http://micoex.org/2016/09/17/helvella-queletii/" TargetMode="External"/><Relationship Id="rId953" Type="http://schemas.openxmlformats.org/officeDocument/2006/relationships/hyperlink" Target="https://www.fungicultura.com.br/produto/flammulina-velutipes-cultura-em-placa/" TargetMode="External"/><Relationship Id="rId1029" Type="http://schemas.openxmlformats.org/officeDocument/2006/relationships/hyperlink" Target="https://www.mykoweb.com/CAF/species/Thelephora_terrestris.html" TargetMode="External"/><Relationship Id="rId82" Type="http://schemas.openxmlformats.org/officeDocument/2006/relationships/hyperlink" Target="https://www.funghiitaliani.it/topic/15362-lactarius-picinus/" TargetMode="External"/><Relationship Id="rId385" Type="http://schemas.openxmlformats.org/officeDocument/2006/relationships/hyperlink" Target="https://www.funghiitaliani.it/topic/53422-schizophyllum-amplum/" TargetMode="External"/><Relationship Id="rId592" Type="http://schemas.openxmlformats.org/officeDocument/2006/relationships/hyperlink" Target="https://www.funghiitaliani.it/topic/15822-ganoderma-applanatum/" TargetMode="External"/><Relationship Id="rId606" Type="http://schemas.openxmlformats.org/officeDocument/2006/relationships/hyperlink" Target="https://www.funghiitaliani.it/topic/84644-hebeloma-pusillum/" TargetMode="External"/><Relationship Id="rId813" Type="http://schemas.openxmlformats.org/officeDocument/2006/relationships/hyperlink" Target="https://www.funghiitaliani.it/topic/44844-tricholoma-psammopus/" TargetMode="External"/><Relationship Id="rId245" Type="http://schemas.openxmlformats.org/officeDocument/2006/relationships/hyperlink" Target="https://www.funghiitaliani.it/topic/27687-bolbitius-tener/" TargetMode="External"/><Relationship Id="rId452" Type="http://schemas.openxmlformats.org/officeDocument/2006/relationships/hyperlink" Target="https://www.funghiitaliani.it/topic/17623-inonotus-tamaricis/" TargetMode="External"/><Relationship Id="rId897" Type="http://schemas.openxmlformats.org/officeDocument/2006/relationships/hyperlink" Target="https://www.pharmanatur.com/Mycologie/Morchellaceae/Morchella%20purpurascens.htm" TargetMode="External"/><Relationship Id="rId1082" Type="http://schemas.openxmlformats.org/officeDocument/2006/relationships/hyperlink" Target="https://en.wikipedia.org/wiki/Neoboletus_luridiformis" TargetMode="External"/><Relationship Id="rId105" Type="http://schemas.openxmlformats.org/officeDocument/2006/relationships/hyperlink" Target="https://www.funghiitaliani.it/topic/15451-hebeloma-edurum/" TargetMode="External"/><Relationship Id="rId312" Type="http://schemas.openxmlformats.org/officeDocument/2006/relationships/hyperlink" Target="https://www.funghiitaliani.it/topic/15296-lactarius-deliciosus/" TargetMode="External"/><Relationship Id="rId757" Type="http://schemas.openxmlformats.org/officeDocument/2006/relationships/hyperlink" Target="http://guiahongosnavarra1garciabona.blogspot.com/2017/02/ramaria-aurea-schaeff.html" TargetMode="External"/><Relationship Id="rId964" Type="http://schemas.openxmlformats.org/officeDocument/2006/relationships/hyperlink" Target="https://granadanatural.com/ficha_hongos.php?cod=706" TargetMode="External"/><Relationship Id="rId93" Type="http://schemas.openxmlformats.org/officeDocument/2006/relationships/hyperlink" Target="http://www.pharmanatur.com/Mycologie/Calvatia%20cyathiformis.htm" TargetMode="External"/><Relationship Id="rId189" Type="http://schemas.openxmlformats.org/officeDocument/2006/relationships/hyperlink" Target="http://www.hlasek.com/trichaptum_abietinum.html" TargetMode="External"/><Relationship Id="rId396" Type="http://schemas.openxmlformats.org/officeDocument/2006/relationships/hyperlink" Target="https://www.nahuby.sk/obrazok_detail.php?obrazok_id=437330" TargetMode="External"/><Relationship Id="rId617" Type="http://schemas.openxmlformats.org/officeDocument/2006/relationships/hyperlink" Target="https://www.funghiitaliani.it/topic/15258-hydnum-rufescens/" TargetMode="External"/><Relationship Id="rId824" Type="http://schemas.openxmlformats.org/officeDocument/2006/relationships/hyperlink" Target="https://www.funghiitaliani.it/topic/15046-hymenopellis-radicata-relhan-fr-rh-petersen-2010/" TargetMode="External"/><Relationship Id="rId256" Type="http://schemas.openxmlformats.org/officeDocument/2006/relationships/hyperlink" Target="https://www.funghiitaliani.it/topic/31965-cortinarius-semisanguineus/" TargetMode="External"/><Relationship Id="rId463" Type="http://schemas.openxmlformats.org/officeDocument/2006/relationships/hyperlink" Target="http://guiahongosnavarra1garciabona.blogspot.com/2015/02/lepista-personata-fr-ex-frcooke.html" TargetMode="External"/><Relationship Id="rId670" Type="http://schemas.openxmlformats.org/officeDocument/2006/relationships/hyperlink" Target="https://www.funghiitaliani.it/topic/44721-lentinellus-ursinus-fr-fr-k%C3%BChner-1926/" TargetMode="External"/><Relationship Id="rId1093" Type="http://schemas.openxmlformats.org/officeDocument/2006/relationships/hyperlink" Target="https://www.aranzadi.eus/buscador-micologico/ficha/1-1-003.08.03.02.10.00?from=gallery" TargetMode="External"/><Relationship Id="rId1107" Type="http://schemas.openxmlformats.org/officeDocument/2006/relationships/hyperlink" Target="https://www.centrodeestudiosmicologicosasturianos.org/?p=38035" TargetMode="External"/><Relationship Id="rId116" Type="http://schemas.openxmlformats.org/officeDocument/2006/relationships/hyperlink" Target="http://guiahongosnavarra1garciabona.blogspot.com/2015/06/lycoperdon-umbrinum-pers-per-pers.html" TargetMode="External"/><Relationship Id="rId323" Type="http://schemas.openxmlformats.org/officeDocument/2006/relationships/hyperlink" Target="https://www.funghiitaliani.it/topic/19128-lycoperdon-nigrescens-pers-pers-1794/" TargetMode="External"/><Relationship Id="rId530" Type="http://schemas.openxmlformats.org/officeDocument/2006/relationships/hyperlink" Target="https://www.funghiitaliani.it/topic/15397-chroogomphus-helveticus/" TargetMode="External"/><Relationship Id="rId768" Type="http://schemas.openxmlformats.org/officeDocument/2006/relationships/hyperlink" Target="https://www.funghiitaliani.it/topic/58503-rugosomyces-onychinus/" TargetMode="External"/><Relationship Id="rId975" Type="http://schemas.openxmlformats.org/officeDocument/2006/relationships/hyperlink" Target="http://www.ambmuggia.it/forum/topic/6874-agaricus-luteomaculatus/" TargetMode="External"/><Relationship Id="rId20" Type="http://schemas.openxmlformats.org/officeDocument/2006/relationships/hyperlink" Target="http://guiahongosnavarra1garciabona.blogspot.com/2015/09/gomphus-crassipes-lm-dufour-maire.html" TargetMode="External"/><Relationship Id="rId628" Type="http://schemas.openxmlformats.org/officeDocument/2006/relationships/hyperlink" Target="https://www.funghiitaliani.it/topic/76914-hygrophorus-discoxanthus/" TargetMode="External"/><Relationship Id="rId835" Type="http://schemas.openxmlformats.org/officeDocument/2006/relationships/hyperlink" Target="http://www.pharmanatur.com/Mycologie/Clitocybula%20lenta.htm" TargetMode="External"/><Relationship Id="rId267" Type="http://schemas.openxmlformats.org/officeDocument/2006/relationships/hyperlink" Target="https://www.funghiitaliani.it/topic/36389-exidia-truncata/" TargetMode="External"/><Relationship Id="rId474" Type="http://schemas.openxmlformats.org/officeDocument/2006/relationships/hyperlink" Target="https://www.funghiitaliani.it/topic/15459-postia-stiptica-pers-fr-j%C3%BClich-1982/" TargetMode="External"/><Relationship Id="rId1020" Type="http://schemas.openxmlformats.org/officeDocument/2006/relationships/hyperlink" Target="http://www.fichasmicologicas.com/?micos=1&amp;alf=P&amp;art=151" TargetMode="External"/><Relationship Id="rId1118" Type="http://schemas.openxmlformats.org/officeDocument/2006/relationships/hyperlink" Target="https://www.micobotanicajaen.com/Revista/Articulos/DMerinoA/SetasDunas004/Geastrum%20schmidelii.pdf" TargetMode="External"/><Relationship Id="rId127" Type="http://schemas.openxmlformats.org/officeDocument/2006/relationships/hyperlink" Target="https://www.funghiitaliani.it/topic/14813-scleroderma-citrinum-pers-%C2%A0pers-1801/" TargetMode="External"/><Relationship Id="rId681" Type="http://schemas.openxmlformats.org/officeDocument/2006/relationships/hyperlink" Target="https://www.funghiitaliani.it/topic/19851-leucocortinarius-bulbiger/" TargetMode="External"/><Relationship Id="rId779" Type="http://schemas.openxmlformats.org/officeDocument/2006/relationships/hyperlink" Target="https://www.biodiversidadvirtual.org/hongos/Russula-fuscorubra-(Bres.)-J.-Blum-1973-img48569.html" TargetMode="External"/><Relationship Id="rId902" Type="http://schemas.openxmlformats.org/officeDocument/2006/relationships/hyperlink" Target="https://www.funghiitaliani.it/topic/16234-imperator%C2%A0rhodopurpureus%C2%A0smotl-assyov-bellanger-bert%C3%A9a-courtec-g-koller-loizides-g-marques-ja-mu%C3%B1oz-n-oppicelli-d-puddu-f-rich-p-a-moreau-2015/" TargetMode="External"/><Relationship Id="rId986" Type="http://schemas.openxmlformats.org/officeDocument/2006/relationships/hyperlink" Target="https://www.biodiversidadvirtual.org/hongos/Armillaria-bulbosa-(Romagn.)-Kile-y-Watling-1983-img109409.html" TargetMode="External"/><Relationship Id="rId31" Type="http://schemas.openxmlformats.org/officeDocument/2006/relationships/hyperlink" Target="https://www.funghiitaliani.it/topic/15302-hygrophorus-latitabundus/" TargetMode="External"/><Relationship Id="rId334" Type="http://schemas.openxmlformats.org/officeDocument/2006/relationships/hyperlink" Target="https://www.funghiitaliani.it/topic/8919-morchella-esculenta/" TargetMode="External"/><Relationship Id="rId541" Type="http://schemas.openxmlformats.org/officeDocument/2006/relationships/hyperlink" Target="https://www.funghiitaliani.it/topic/33489-clitopilus-cystidiatus/" TargetMode="External"/><Relationship Id="rId639" Type="http://schemas.openxmlformats.org/officeDocument/2006/relationships/hyperlink" Target="https://www.first-nature.com/fungi/hypholoma-marginatum.php" TargetMode="External"/><Relationship Id="rId180" Type="http://schemas.openxmlformats.org/officeDocument/2006/relationships/hyperlink" Target="https://www.funghiitaliani.it/topic/15291-mycena-pura/" TargetMode="External"/><Relationship Id="rId278" Type="http://schemas.openxmlformats.org/officeDocument/2006/relationships/hyperlink" Target="https://www.funghiitaliani.it/topic/17082-gymnopus-aquosus-bull-fr-anton%C3%ADn-noordel-1997/" TargetMode="External"/><Relationship Id="rId401" Type="http://schemas.openxmlformats.org/officeDocument/2006/relationships/hyperlink" Target="https://www.funghiitaliani.it/topic/27270-trochila-ilicina/" TargetMode="External"/><Relationship Id="rId846" Type="http://schemas.openxmlformats.org/officeDocument/2006/relationships/hyperlink" Target="http://www.hlasek.com/hypholoma_ericaeum_ca3767.html" TargetMode="External"/><Relationship Id="rId1031" Type="http://schemas.openxmlformats.org/officeDocument/2006/relationships/hyperlink" Target="https://www.centrodeestudiosmicologicosasturianos.org/?p=13151" TargetMode="External"/><Relationship Id="rId485" Type="http://schemas.openxmlformats.org/officeDocument/2006/relationships/hyperlink" Target="https://www.biodiversidadvirtual.org/hongos/Stereum-insignitum-Quel.-1889-img60859.html" TargetMode="External"/><Relationship Id="rId692" Type="http://schemas.openxmlformats.org/officeDocument/2006/relationships/hyperlink" Target="https://www.funghiitaliani.it/topic/33488-macrocystidia-cucumis/" TargetMode="External"/><Relationship Id="rId706" Type="http://schemas.openxmlformats.org/officeDocument/2006/relationships/hyperlink" Target="https://www.funghiitaliani.it/topic/27048-mucilago-crustacea/" TargetMode="External"/><Relationship Id="rId913" Type="http://schemas.openxmlformats.org/officeDocument/2006/relationships/hyperlink" Target="https://www.funghiitaliani.it/topic/77541-agaricus-freirei-blanco-dios-2001/" TargetMode="External"/><Relationship Id="rId42" Type="http://schemas.openxmlformats.org/officeDocument/2006/relationships/hyperlink" Target="https://www.funghiitaliani.it/topic/24462-lyophyllum-infumatum/" TargetMode="External"/><Relationship Id="rId138" Type="http://schemas.openxmlformats.org/officeDocument/2006/relationships/hyperlink" Target="https://www.funghiitaliani.it/topic/24034-collybia-ocior/" TargetMode="External"/><Relationship Id="rId345" Type="http://schemas.openxmlformats.org/officeDocument/2006/relationships/hyperlink" Target="https://www.funghiitaliani.it/topic/15203-panaeolus-sphinctrinus/" TargetMode="External"/><Relationship Id="rId552" Type="http://schemas.openxmlformats.org/officeDocument/2006/relationships/hyperlink" Target="https://www.funghiitaliani.it/topic/44283-cortinarius-cinnabarinus/" TargetMode="External"/><Relationship Id="rId997" Type="http://schemas.openxmlformats.org/officeDocument/2006/relationships/hyperlink" Target="https://www.mycodb.fr/fiche.php?genre=Galerina&amp;espece=sphagnorum" TargetMode="External"/><Relationship Id="rId191" Type="http://schemas.openxmlformats.org/officeDocument/2006/relationships/hyperlink" Target="https://www.funghiitaliani.it/topic/16097-suillus-bellinii/" TargetMode="External"/><Relationship Id="rId205" Type="http://schemas.openxmlformats.org/officeDocument/2006/relationships/hyperlink" Target="https://www.funghiitaliani.it/topic/15457-agaricus%C2%A0silvicola/" TargetMode="External"/><Relationship Id="rId412" Type="http://schemas.openxmlformats.org/officeDocument/2006/relationships/hyperlink" Target="https://www.funghiitaliani.it/topic/32466-amanita-battarrae-boud-bon-1985/" TargetMode="External"/><Relationship Id="rId857" Type="http://schemas.openxmlformats.org/officeDocument/2006/relationships/hyperlink" Target="https://www.mycodb.fr/fiche.php?genre=Leucoagaricus&amp;espece=sublittoralis" TargetMode="External"/><Relationship Id="rId1042" Type="http://schemas.openxmlformats.org/officeDocument/2006/relationships/hyperlink" Target="https://www.funghiitaliani.it/topic/16190-xerocomellus-pruinatus-fr-h%C3%B6k-%C5%A1utara-2008/" TargetMode="External"/><Relationship Id="rId289" Type="http://schemas.openxmlformats.org/officeDocument/2006/relationships/hyperlink" Target="https://www.funghiitaliani.it/topic/84646-helvella-leucopus/" TargetMode="External"/><Relationship Id="rId496" Type="http://schemas.openxmlformats.org/officeDocument/2006/relationships/hyperlink" Target="https://www.funghiitaliani.it/topic/15606-vascellum-pratense/" TargetMode="External"/><Relationship Id="rId717" Type="http://schemas.openxmlformats.org/officeDocument/2006/relationships/hyperlink" Target="http://micoex.org/2016/09/17/onygena-equina/" TargetMode="External"/><Relationship Id="rId924" Type="http://schemas.openxmlformats.org/officeDocument/2006/relationships/hyperlink" Target="https://www.centrodeestudiosmicologicosasturianos.org/?p=36754" TargetMode="External"/><Relationship Id="rId53" Type="http://schemas.openxmlformats.org/officeDocument/2006/relationships/hyperlink" Target="http://guiahongosnavarra1garciabona.blogspot.com/2016/02/pholiota-pinicola-jacobsson.html" TargetMode="External"/><Relationship Id="rId149" Type="http://schemas.openxmlformats.org/officeDocument/2006/relationships/hyperlink" Target="https://www.funghiitaliani.it/topic/8622-armillaria-mellea-vahl-fr%C2%A0p-kumm-1871/" TargetMode="External"/><Relationship Id="rId356" Type="http://schemas.openxmlformats.org/officeDocument/2006/relationships/hyperlink" Target="https://www.funghiitaliani.it/topic/8918-psathyrella-candolleana/" TargetMode="External"/><Relationship Id="rId563" Type="http://schemas.openxmlformats.org/officeDocument/2006/relationships/hyperlink" Target="https://www.funghiitaliani.it/topic/15344-cortinarius-praestans-cordier-gillet-1876/" TargetMode="External"/><Relationship Id="rId770" Type="http://schemas.openxmlformats.org/officeDocument/2006/relationships/hyperlink" Target="https://www.funghiitaliani.it/topic/15325-russula-adusta/" TargetMode="External"/><Relationship Id="rId216" Type="http://schemas.openxmlformats.org/officeDocument/2006/relationships/hyperlink" Target="https://www.funghiitaliani.it/topic/15208-amanita-vaginata-bull-fr-lam-1783/" TargetMode="External"/><Relationship Id="rId423" Type="http://schemas.openxmlformats.org/officeDocument/2006/relationships/hyperlink" Target="https://www.funghiitaliani.it/topic/15512-chalciporus-piperatus/" TargetMode="External"/><Relationship Id="rId868" Type="http://schemas.openxmlformats.org/officeDocument/2006/relationships/hyperlink" Target="http://www.pharmanatur.com/Mycologie/Hygrocybe%20aurantiosplendens.htm" TargetMode="External"/><Relationship Id="rId1053" Type="http://schemas.openxmlformats.org/officeDocument/2006/relationships/hyperlink" Target="https://www.funghiitaliani.it/topic/97652-%E2%80%8B%E2%80%8B%E2%80%8B%E2%80%8B%E2%80%8B%E2%80%8B%E2%80%8Btricholoma-quercetorum-contu-2004/" TargetMode="External"/><Relationship Id="rId630" Type="http://schemas.openxmlformats.org/officeDocument/2006/relationships/hyperlink" Target="http://guiahongosnavarra1garciabona.blogspot.com/2015/03/hygrophorus-leucophaeo-ilicis-bon.html" TargetMode="External"/><Relationship Id="rId728" Type="http://schemas.openxmlformats.org/officeDocument/2006/relationships/hyperlink" Target="https://www.funghiitaliani.it/topic/8490-phaeomarasmius-erinaceus/" TargetMode="External"/><Relationship Id="rId935" Type="http://schemas.openxmlformats.org/officeDocument/2006/relationships/hyperlink" Target="http://jisjas.no-ip.biz/setas_pruebas/fichas/Inocutis%20levis.html" TargetMode="External"/><Relationship Id="rId64" Type="http://schemas.openxmlformats.org/officeDocument/2006/relationships/hyperlink" Target="https://www.funghiitaliani.it/topic/14805-scleroderma-meridionale%C2%A0demoulin-malen%C3%A7on-1971/" TargetMode="External"/><Relationship Id="rId367" Type="http://schemas.openxmlformats.org/officeDocument/2006/relationships/hyperlink" Target="https://www.biodiversidadvirtual.org/hongos/Ramaria-cedretorum-(Maire)-Malencon-1958-img85801.html" TargetMode="External"/><Relationship Id="rId574" Type="http://schemas.openxmlformats.org/officeDocument/2006/relationships/hyperlink" Target="https://www.funghiitaliani.it/topic/15242-cystoderma-amianthinum/" TargetMode="External"/><Relationship Id="rId227" Type="http://schemas.openxmlformats.org/officeDocument/2006/relationships/hyperlink" Target="https://www.funghiitaliani.it/topic/15941-baeospora-myosura/" TargetMode="External"/><Relationship Id="rId781" Type="http://schemas.openxmlformats.org/officeDocument/2006/relationships/hyperlink" Target="https://www.funghiitaliani.it/topic/20016-russula-mairei/" TargetMode="External"/><Relationship Id="rId879" Type="http://schemas.openxmlformats.org/officeDocument/2006/relationships/hyperlink" Target="https://www.mycodb.fr/fiche.php?genre=Crepidotus&amp;espece=versutus" TargetMode="External"/><Relationship Id="rId434" Type="http://schemas.openxmlformats.org/officeDocument/2006/relationships/hyperlink" Target="https://www.funghiitaliani.it/topic/15678-daedalea-quercina/" TargetMode="External"/><Relationship Id="rId641" Type="http://schemas.openxmlformats.org/officeDocument/2006/relationships/hyperlink" Target="https://www.funghiitaliani.it/topic/17470-inocybe-calamistrata/" TargetMode="External"/><Relationship Id="rId739" Type="http://schemas.openxmlformats.org/officeDocument/2006/relationships/hyperlink" Target="https://www.funghiitaliani.it/topic/24351-pholiota-squarrosa/" TargetMode="External"/><Relationship Id="rId1064" Type="http://schemas.openxmlformats.org/officeDocument/2006/relationships/hyperlink" Target="https://asociacionvallisoletanademicologia.com/wordpress/catalogo/delastria-rosea/" TargetMode="External"/><Relationship Id="rId280" Type="http://schemas.openxmlformats.org/officeDocument/2006/relationships/hyperlink" Target="https://www.funghiitaliani.it/topic/8536-gymnopus-luxurians/" TargetMode="External"/><Relationship Id="rId501" Type="http://schemas.openxmlformats.org/officeDocument/2006/relationships/hyperlink" Target="https://www.funghiitaliani.it/topic/15458-agaricus-essettei/" TargetMode="External"/><Relationship Id="rId946" Type="http://schemas.openxmlformats.org/officeDocument/2006/relationships/hyperlink" Target="https://www.biodiversidadvirtual.org/hongos/Lepiota-helveola-Bres.-1882-img144186.html?sessionid=if1u627sufl4ja84jpjd5on1n1" TargetMode="External"/><Relationship Id="rId75" Type="http://schemas.openxmlformats.org/officeDocument/2006/relationships/hyperlink" Target="http://www.pharmanatur.com/Mycologie/Tricholoma%20saponaceum%20lavedanum.htm" TargetMode="External"/><Relationship Id="rId140" Type="http://schemas.openxmlformats.org/officeDocument/2006/relationships/hyperlink" Target="https://www.mycodb.fr/fiche.php?genre=Calyptella&amp;espece=capula" TargetMode="External"/><Relationship Id="rId378" Type="http://schemas.openxmlformats.org/officeDocument/2006/relationships/hyperlink" Target="https://www.funghiitaliani.it/topic/72063-russula-insignis/" TargetMode="External"/><Relationship Id="rId585" Type="http://schemas.openxmlformats.org/officeDocument/2006/relationships/hyperlink" Target="https://www.funghiitaliani.it/topic/54759-entoloma-sericellum/" TargetMode="External"/><Relationship Id="rId792" Type="http://schemas.openxmlformats.org/officeDocument/2006/relationships/hyperlink" Target="http://www.hlasek.com/sarcodon_fennicus.html" TargetMode="External"/><Relationship Id="rId806" Type="http://schemas.openxmlformats.org/officeDocument/2006/relationships/hyperlink" Target="https://www.funghiitaliani.it/topic/8720-tricholoma-atrosquamosum/" TargetMode="External"/><Relationship Id="rId6" Type="http://schemas.openxmlformats.org/officeDocument/2006/relationships/hyperlink" Target="https://www.funghiitaliani.it/topic/32018-boletopsis-leucomelaena/" TargetMode="External"/><Relationship Id="rId238" Type="http://schemas.openxmlformats.org/officeDocument/2006/relationships/hyperlink" Target="https://www.funghiitaliani.it/topic/16808-calocybe-gambosa/" TargetMode="External"/><Relationship Id="rId445" Type="http://schemas.openxmlformats.org/officeDocument/2006/relationships/hyperlink" Target="https://www.funghiitaliani.it/topic/16528-gyromitra-esculenta/" TargetMode="External"/><Relationship Id="rId652" Type="http://schemas.openxmlformats.org/officeDocument/2006/relationships/hyperlink" Target="https://www.funghiitaliani.it/topic/44261-lactarius-hepaticus/" TargetMode="External"/><Relationship Id="rId1075" Type="http://schemas.openxmlformats.org/officeDocument/2006/relationships/hyperlink" Target="https://www.funghiitaliani.it/topic/88113-nectria-cinnabarina-tode-fr-1849/" TargetMode="External"/><Relationship Id="rId291" Type="http://schemas.openxmlformats.org/officeDocument/2006/relationships/hyperlink" Target="https://www.funghiitaliani.it/topic/32679-hexagonia-nitida/" TargetMode="External"/><Relationship Id="rId305" Type="http://schemas.openxmlformats.org/officeDocument/2006/relationships/hyperlink" Target="https://www.funghiitaliani.it/topic/33480-inocybe-pudica/" TargetMode="External"/><Relationship Id="rId512" Type="http://schemas.openxmlformats.org/officeDocument/2006/relationships/hyperlink" Target="https://www.funghiitaliani.it/topic/15751-amanita-crocea-qu%C3%A9l-singer%C2%A01951/" TargetMode="External"/><Relationship Id="rId957" Type="http://schemas.openxmlformats.org/officeDocument/2006/relationships/hyperlink" Target="https://www.funghiitaliani.it/topic/15069-clathrus-ruber-p-micheli-ex-pers-1801/" TargetMode="External"/><Relationship Id="rId86" Type="http://schemas.openxmlformats.org/officeDocument/2006/relationships/hyperlink" Target="https://www.funghiitaliani.it/topic/15317-albatrellus-confluens-alb-schwein-fr-kotl-pouzar-1957/" TargetMode="External"/><Relationship Id="rId151" Type="http://schemas.openxmlformats.org/officeDocument/2006/relationships/hyperlink" Target="https://www.funghiitaliani.it/topic/15748-clitocybe-alexandri/" TargetMode="External"/><Relationship Id="rId389" Type="http://schemas.openxmlformats.org/officeDocument/2006/relationships/hyperlink" Target="https://www.funghiitaliani.it/topic/9192-strobilurus-esculentus/" TargetMode="External"/><Relationship Id="rId596" Type="http://schemas.openxmlformats.org/officeDocument/2006/relationships/hyperlink" Target="https://www.funghiitaliani.it/topic/31272-geastrum-striatum-dc-1805/" TargetMode="External"/><Relationship Id="rId817" Type="http://schemas.openxmlformats.org/officeDocument/2006/relationships/hyperlink" Target="https://www.funghiitaliani.it/topic/15981-tricholoma-sciodes/" TargetMode="External"/><Relationship Id="rId1002" Type="http://schemas.openxmlformats.org/officeDocument/2006/relationships/hyperlink" Target="https://www.biodiversidadvirtual.org/hongos/Hebeloma-sarcophyllum-(Peck)-Sacc.-1887-img43920.html" TargetMode="External"/><Relationship Id="rId249" Type="http://schemas.openxmlformats.org/officeDocument/2006/relationships/hyperlink" Target="https://www.funghiitaliani.it/topic/17084-coprinopsis-atramentaria/" TargetMode="External"/><Relationship Id="rId456" Type="http://schemas.openxmlformats.org/officeDocument/2006/relationships/hyperlink" Target="https://www.funghiitaliani.it/topic/20057-laccaria-bicolor/" TargetMode="External"/><Relationship Id="rId663" Type="http://schemas.openxmlformats.org/officeDocument/2006/relationships/hyperlink" Target="https://www.funghiitaliani.it/topic/15038-leccinellum-crocipodium-letell-della-maggiora-trassin-2014/" TargetMode="External"/><Relationship Id="rId870" Type="http://schemas.openxmlformats.org/officeDocument/2006/relationships/hyperlink" Target="https://www.funghiitaliani.it/topic/15584-neolentinus-lepideus/" TargetMode="External"/><Relationship Id="rId1086" Type="http://schemas.openxmlformats.org/officeDocument/2006/relationships/hyperlink" Target="https://pieazul.es/suillellus-mendax/" TargetMode="External"/><Relationship Id="rId13" Type="http://schemas.openxmlformats.org/officeDocument/2006/relationships/hyperlink" Target="https://www.funghiitaliani.it/topic/15281-clitocybe-nebularis/" TargetMode="External"/><Relationship Id="rId109" Type="http://schemas.openxmlformats.org/officeDocument/2006/relationships/hyperlink" Target="https://www.funghiitaliani.it/topic/19969-lepiota-brunneoincarnata-chodat-c-mart%C3%ADn-1889%C2%A0/" TargetMode="External"/><Relationship Id="rId316" Type="http://schemas.openxmlformats.org/officeDocument/2006/relationships/hyperlink" Target="https://www.funghiitaliani.it/topic/15520-leccinellum-lepidum-h-bouchet-ex-essette-bresinsky-manfr-binder-2003/" TargetMode="External"/><Relationship Id="rId523" Type="http://schemas.openxmlformats.org/officeDocument/2006/relationships/hyperlink" Target="https://www.funghiitaliani.it/topic/16110-butyriboletus-pseudoregius/" TargetMode="External"/><Relationship Id="rId968" Type="http://schemas.openxmlformats.org/officeDocument/2006/relationships/hyperlink" Target="https://www.mycodb.fr/fiche.php?genre=Hyphodontia&amp;espece=arguta" TargetMode="External"/><Relationship Id="rId97" Type="http://schemas.openxmlformats.org/officeDocument/2006/relationships/hyperlink" Target="https://www.funghiitaliani.it/topic/15763-cortinarius-orellanus/" TargetMode="External"/><Relationship Id="rId730" Type="http://schemas.openxmlformats.org/officeDocument/2006/relationships/hyperlink" Target="https://www.funghiitaliani.it/topic/24667-merulius-tremellosus/" TargetMode="External"/><Relationship Id="rId828" Type="http://schemas.openxmlformats.org/officeDocument/2006/relationships/hyperlink" Target="https://www.funghiitaliani.it/topic/19395-amanita-magnivolvata-aalto-1974/" TargetMode="External"/><Relationship Id="rId1013" Type="http://schemas.openxmlformats.org/officeDocument/2006/relationships/hyperlink" Target="https://www.mycodb.fr/fiche.php?genre=Melanoleuca&amp;espece=pseudobrevipes" TargetMode="External"/><Relationship Id="rId162" Type="http://schemas.openxmlformats.org/officeDocument/2006/relationships/hyperlink" Target="https://www.funghiitaliani.it/topic/33387-marasmius-androsaceus/" TargetMode="External"/><Relationship Id="rId467" Type="http://schemas.openxmlformats.org/officeDocument/2006/relationships/hyperlink" Target="https://www.funghiitaliani.it/topic/16985-panaeolus-semiovatus%C2%A0sowerby-fr-s-lundell-nannf-1938/" TargetMode="External"/><Relationship Id="rId1097" Type="http://schemas.openxmlformats.org/officeDocument/2006/relationships/hyperlink" Target="https://www.aranzadi.eus/buscador-micologico/ficha/1-1-003.02.37.03.19.00?from=gallery" TargetMode="External"/><Relationship Id="rId674" Type="http://schemas.openxmlformats.org/officeDocument/2006/relationships/hyperlink" Target="https://www.funghiitaliani.it/topic/15255-lepiota-cristata-bolton-fr-p-kumm-1871/" TargetMode="External"/><Relationship Id="rId881" Type="http://schemas.openxmlformats.org/officeDocument/2006/relationships/hyperlink" Target="https://www.funghiitaliani.it/topic/23465-ripartites-tricholoma/" TargetMode="External"/><Relationship Id="rId979" Type="http://schemas.openxmlformats.org/officeDocument/2006/relationships/hyperlink" Target="https://www.funghiitaliani.it/topic/62039-agaricus-bresadolanus-bohus-1969/" TargetMode="External"/><Relationship Id="rId24" Type="http://schemas.openxmlformats.org/officeDocument/2006/relationships/hyperlink" Target="https://www.funghiitaliani.it/topic/32022-hydnellum-caeruleum/" TargetMode="External"/><Relationship Id="rId327" Type="http://schemas.openxmlformats.org/officeDocument/2006/relationships/hyperlink" Target="https://www.funghiitaliani.it/topic/15673-melanoleuca-cognata/" TargetMode="External"/><Relationship Id="rId534" Type="http://schemas.openxmlformats.org/officeDocument/2006/relationships/hyperlink" Target="https://www.funghiitaliani.it/topic/16113-clitocybe-costata/" TargetMode="External"/><Relationship Id="rId741" Type="http://schemas.openxmlformats.org/officeDocument/2006/relationships/hyperlink" Target="http://www.hlasek.com/pholiota_tuberculosa1en.html" TargetMode="External"/><Relationship Id="rId839" Type="http://schemas.openxmlformats.org/officeDocument/2006/relationships/hyperlink" Target="https://www.funghiitaliani.it/topic/79640-tricholoma-pessundatum/" TargetMode="External"/><Relationship Id="rId173" Type="http://schemas.openxmlformats.org/officeDocument/2006/relationships/hyperlink" Target="https://www.funghiitaliani.it/topic/15111-lepista-sordida/" TargetMode="External"/><Relationship Id="rId380" Type="http://schemas.openxmlformats.org/officeDocument/2006/relationships/hyperlink" Target="https://www.funghiitaliani.it/topic/24494-russula-sanguinea/" TargetMode="External"/><Relationship Id="rId601" Type="http://schemas.openxmlformats.org/officeDocument/2006/relationships/hyperlink" Target="https://www.funghiitaliani.it/topic/23806-gymnopilus-picreus/" TargetMode="External"/><Relationship Id="rId1024" Type="http://schemas.openxmlformats.org/officeDocument/2006/relationships/hyperlink" Target="https://www.funghiitaliani.it/topic/15734-pluteus-tricuspidatus-velen-1939/" TargetMode="External"/><Relationship Id="rId240" Type="http://schemas.openxmlformats.org/officeDocument/2006/relationships/hyperlink" Target="https://www.funghiitaliani.it/topic/23240-chlorophyllum-brunneum/" TargetMode="External"/><Relationship Id="rId478" Type="http://schemas.openxmlformats.org/officeDocument/2006/relationships/hyperlink" Target="http://guiahongosnavarra1garciabona.blogspot.com/2015/12/rhodocollybia-butyracea-fasema-fr.html" TargetMode="External"/><Relationship Id="rId685" Type="http://schemas.openxmlformats.org/officeDocument/2006/relationships/hyperlink" Target="http://www.mykoweb.com/CAF/species/Leucopaxillus_albissimus.html" TargetMode="External"/><Relationship Id="rId892" Type="http://schemas.openxmlformats.org/officeDocument/2006/relationships/hyperlink" Target="https://www.funghiitaliani.it/topic/10066-disciotis-venosa/?tab=comments" TargetMode="External"/><Relationship Id="rId906" Type="http://schemas.openxmlformats.org/officeDocument/2006/relationships/hyperlink" Target="https://www.funghiitaliani.it/topic/26102-leucocoprinus-brebissonii/" TargetMode="External"/><Relationship Id="rId35" Type="http://schemas.openxmlformats.org/officeDocument/2006/relationships/hyperlink" Target="https://www.funghiitaliani.it/topic/15295-lactarius-sanguifluus-paulet-fr-1838/" TargetMode="External"/><Relationship Id="rId100" Type="http://schemas.openxmlformats.org/officeDocument/2006/relationships/hyperlink" Target="https://www.funghiitaliani.it/topic/16599-cyathus-olla/" TargetMode="External"/><Relationship Id="rId338" Type="http://schemas.openxmlformats.org/officeDocument/2006/relationships/hyperlink" Target="https://www.funghiitaliani.it/topic/24253-mycena-polygramma/" TargetMode="External"/><Relationship Id="rId545" Type="http://schemas.openxmlformats.org/officeDocument/2006/relationships/hyperlink" Target="https://www.funghiitaliani.it/topic/15108-coprinus-truncorum/" TargetMode="External"/><Relationship Id="rId752" Type="http://schemas.openxmlformats.org/officeDocument/2006/relationships/hyperlink" Target="http://guiahongosnavarra1garciabona.blogspot.com/2016/03/pseudoclitocybe-expallens-persmm-moser.html" TargetMode="External"/><Relationship Id="rId184" Type="http://schemas.openxmlformats.org/officeDocument/2006/relationships/hyperlink" Target="https://www.funghiitaliani.it/topic/34575-micromphale-foetidum/" TargetMode="External"/><Relationship Id="rId391" Type="http://schemas.openxmlformats.org/officeDocument/2006/relationships/hyperlink" Target="https://www.funghiitaliani.it/topic/16798-rubroboletus-rhodoxanthus-krombh-kuan-zhao-zhu-l-yang-2014/" TargetMode="External"/><Relationship Id="rId405" Type="http://schemas.openxmlformats.org/officeDocument/2006/relationships/hyperlink" Target="https://boletales.com/genera/xerocomus/x-porosporus/" TargetMode="External"/><Relationship Id="rId612" Type="http://schemas.openxmlformats.org/officeDocument/2006/relationships/hyperlink" Target="https://www.biolib.cz/cz/image/id24491/" TargetMode="External"/><Relationship Id="rId1035" Type="http://schemas.openxmlformats.org/officeDocument/2006/relationships/hyperlink" Target="https://www.mycodb.fr/fiche.php?genre=Zhuliangomyces&amp;espece=ochraceoluteus" TargetMode="External"/><Relationship Id="rId251" Type="http://schemas.openxmlformats.org/officeDocument/2006/relationships/hyperlink" Target="https://www.funghiitaliani.it/topic/39224-funalia-trogii/" TargetMode="External"/><Relationship Id="rId489" Type="http://schemas.openxmlformats.org/officeDocument/2006/relationships/hyperlink" Target="http://www.indianamushrooms.com/tremella_fuciformis.html" TargetMode="External"/><Relationship Id="rId696" Type="http://schemas.openxmlformats.org/officeDocument/2006/relationships/hyperlink" Target="http://www.pharmanatur.com/Mycologie/Macrolepiota%20rickenii.htm" TargetMode="External"/><Relationship Id="rId917" Type="http://schemas.openxmlformats.org/officeDocument/2006/relationships/hyperlink" Target="https://www.hlasek.com/mycena_laevigata1en.html" TargetMode="External"/><Relationship Id="rId1102" Type="http://schemas.openxmlformats.org/officeDocument/2006/relationships/hyperlink" Target="https://micologica-barakaldo.org/ramaria-fumigata/" TargetMode="External"/><Relationship Id="rId46" Type="http://schemas.openxmlformats.org/officeDocument/2006/relationships/hyperlink" Target="https://www.funghiitaliani.it/topic/16016-macrolepiota-mastoidea/" TargetMode="External"/><Relationship Id="rId349" Type="http://schemas.openxmlformats.org/officeDocument/2006/relationships/hyperlink" Target="https://www.funghiitaliani.it/topic/19649-phellinus-torulosus/" TargetMode="External"/><Relationship Id="rId556" Type="http://schemas.openxmlformats.org/officeDocument/2006/relationships/hyperlink" Target="https://www.funghiitaliani.it/topic/32024-cortinarius-delibutus/" TargetMode="External"/><Relationship Id="rId763" Type="http://schemas.openxmlformats.org/officeDocument/2006/relationships/hyperlink" Target="https://www.funghiitaliani.it/topic/92901-resupinatus-trichotis-pers-singer-1961/" TargetMode="External"/><Relationship Id="rId111" Type="http://schemas.openxmlformats.org/officeDocument/2006/relationships/hyperlink" Target="https://www.funghiitaliani.it/topic/24384-lepiota-alba/" TargetMode="External"/><Relationship Id="rId195" Type="http://schemas.openxmlformats.org/officeDocument/2006/relationships/hyperlink" Target="https://www.funghiitaliani.it/topic/16176-stropharia-aeruginosa/" TargetMode="External"/><Relationship Id="rId209" Type="http://schemas.openxmlformats.org/officeDocument/2006/relationships/hyperlink" Target="https://www.funghiitaliani.it/topic/16555-aleuria-aurantia-pers-fr-fuckel-1870/" TargetMode="External"/><Relationship Id="rId416" Type="http://schemas.openxmlformats.org/officeDocument/2006/relationships/hyperlink" Target="https://mykoforest.com/boletus-caucasicus/" TargetMode="External"/><Relationship Id="rId970" Type="http://schemas.openxmlformats.org/officeDocument/2006/relationships/hyperlink" Target="https://www.velutipes.com/natural/agaricus_campestris_v.htm" TargetMode="External"/><Relationship Id="rId1046" Type="http://schemas.openxmlformats.org/officeDocument/2006/relationships/hyperlink" Target="https://www.myko.cz/myko-atlas/Bjerkandera-fumosa/" TargetMode="External"/><Relationship Id="rId623" Type="http://schemas.openxmlformats.org/officeDocument/2006/relationships/hyperlink" Target="https://www.funghiitaliani.it/topic/33028-gliophorus-psittacinus-schaeff-fr-herink-1958/" TargetMode="External"/><Relationship Id="rId830" Type="http://schemas.openxmlformats.org/officeDocument/2006/relationships/hyperlink" Target="https://www.funghiitaliani.it/topic/62271-inocybe-hirtella-var-hirtella/" TargetMode="External"/><Relationship Id="rId928" Type="http://schemas.openxmlformats.org/officeDocument/2006/relationships/hyperlink" Target="https://www.funghiitaliani.it/topic/15680-entoloma-sepium-noul-dass-richon-roze-1880/" TargetMode="External"/><Relationship Id="rId57" Type="http://schemas.openxmlformats.org/officeDocument/2006/relationships/hyperlink" Target="http://guiahongosnavarra1garciabona.blogspot.com/2015/01/ramaria-flava-schaeff.html" TargetMode="External"/><Relationship Id="rId262" Type="http://schemas.openxmlformats.org/officeDocument/2006/relationships/hyperlink" Target="https://www.funghiitaliani.it/topic/88017-dacrymyces-stillatus/" TargetMode="External"/><Relationship Id="rId567" Type="http://schemas.openxmlformats.org/officeDocument/2006/relationships/hyperlink" Target="https://www.funghiitaliani.it/topic/15784-cortinarius-sanguineus-wulfen-fr-gray-1821/" TargetMode="External"/><Relationship Id="rId1113" Type="http://schemas.openxmlformats.org/officeDocument/2006/relationships/hyperlink" Target="http://www.bancodesetas.es/banco-de-setas/contenidos/758/russula-medullata-romagn" TargetMode="External"/><Relationship Id="rId122" Type="http://schemas.openxmlformats.org/officeDocument/2006/relationships/hyperlink" Target="http://guiahongosnavarra1garciabona.blogspot.com/search/label/Postia%20subcaesia" TargetMode="External"/><Relationship Id="rId774" Type="http://schemas.openxmlformats.org/officeDocument/2006/relationships/hyperlink" Target="https://www.funghiitaliani.it/topic/84719-russula-cavipes/" TargetMode="External"/><Relationship Id="rId981" Type="http://schemas.openxmlformats.org/officeDocument/2006/relationships/hyperlink" Target="http://mundomicroscopicogarciabona.blogspot.com/search/label/Agaricus%20urinascens%20var_urinascens" TargetMode="External"/><Relationship Id="rId1057" Type="http://schemas.openxmlformats.org/officeDocument/2006/relationships/hyperlink" Target="https://www.mycodb.fr/fiche.php?genre=Leratiomyces&amp;espece=ceres" TargetMode="External"/><Relationship Id="rId427" Type="http://schemas.openxmlformats.org/officeDocument/2006/relationships/hyperlink" Target="http://micologica-barakaldo.org/cortinarius-assiduus/" TargetMode="External"/><Relationship Id="rId634" Type="http://schemas.openxmlformats.org/officeDocument/2006/relationships/hyperlink" Target="https://www.funghiitaliani.it/topic/69335-hygrophorus-roseodiscoideus/" TargetMode="External"/><Relationship Id="rId841" Type="http://schemas.openxmlformats.org/officeDocument/2006/relationships/hyperlink" Target="https://www.funghiitaliani.it/topic/33068-hericium-erinaceus/" TargetMode="External"/><Relationship Id="rId273" Type="http://schemas.openxmlformats.org/officeDocument/2006/relationships/hyperlink" Target="https://www.biodiversidadvirtual.org/hongos/Eichleriella-leucophaea-Bres.-1903-img123520.html" TargetMode="External"/><Relationship Id="rId480" Type="http://schemas.openxmlformats.org/officeDocument/2006/relationships/hyperlink" Target="https://www.funghiitaliani.it/topic/15250-russula-aurea/" TargetMode="External"/><Relationship Id="rId701" Type="http://schemas.openxmlformats.org/officeDocument/2006/relationships/hyperlink" Target="https://www.funghiitaliani.it/topic/15954-melanoleuca-melaleuca/" TargetMode="External"/><Relationship Id="rId939" Type="http://schemas.openxmlformats.org/officeDocument/2006/relationships/hyperlink" Target="https://www.funghiitaliani.it/topic/25266-mycena-aurantiomarginata-fr-fr-qu%C3%A9l-1872/" TargetMode="External"/><Relationship Id="rId68" Type="http://schemas.openxmlformats.org/officeDocument/2006/relationships/hyperlink" Target="https://www.funghiitaliani.it/topic/15259-suillus-variegatus/" TargetMode="External"/><Relationship Id="rId133" Type="http://schemas.openxmlformats.org/officeDocument/2006/relationships/hyperlink" Target="https://www.funghiitaliani.it/topic/16017-xerocomellus-chrysenteron-bull-%C5%A1utara-2008/" TargetMode="External"/><Relationship Id="rId340" Type="http://schemas.openxmlformats.org/officeDocument/2006/relationships/hyperlink" Target="https://www.funghiitaliani.it/topic/15690-mycena-alcalina/" TargetMode="External"/><Relationship Id="rId578" Type="http://schemas.openxmlformats.org/officeDocument/2006/relationships/hyperlink" Target="https://www.funghiitaliani.it/topic/15927-dichomitus-campestris/" TargetMode="External"/><Relationship Id="rId785" Type="http://schemas.openxmlformats.org/officeDocument/2006/relationships/hyperlink" Target="https://www.funghiitaliani.it/topic/16343-russula-solaris/" TargetMode="External"/><Relationship Id="rId992" Type="http://schemas.openxmlformats.org/officeDocument/2006/relationships/hyperlink" Target="http://mundomicroscopicogarciabona.blogspot.com/search/label/Cortinarius%20caerulescens" TargetMode="External"/><Relationship Id="rId200" Type="http://schemas.openxmlformats.org/officeDocument/2006/relationships/hyperlink" Target="https://www.funghiitaliani.it/topic/15851-collybia-maculata/" TargetMode="External"/><Relationship Id="rId438" Type="http://schemas.openxmlformats.org/officeDocument/2006/relationships/hyperlink" Target="https://www.funghiitaliani.it/topic/15600-entoloma-nidorosum/" TargetMode="External"/><Relationship Id="rId645" Type="http://schemas.openxmlformats.org/officeDocument/2006/relationships/hyperlink" Target="http://micoex.org/2016/09/17/inocybe-geophylla-var-lilacina/" TargetMode="External"/><Relationship Id="rId852" Type="http://schemas.openxmlformats.org/officeDocument/2006/relationships/hyperlink" Target="https://www.funghiitaliani.it/topic/8578-myriostoma-coliforme/" TargetMode="External"/><Relationship Id="rId1068" Type="http://schemas.openxmlformats.org/officeDocument/2006/relationships/hyperlink" Target="https://www.mycodb.fr/fiche.php?genre=Galerina&amp;espece=fallax" TargetMode="External"/><Relationship Id="rId284" Type="http://schemas.openxmlformats.org/officeDocument/2006/relationships/hyperlink" Target="http://www.hlasek.com/galerina_paludosa1en.html" TargetMode="External"/><Relationship Id="rId491" Type="http://schemas.openxmlformats.org/officeDocument/2006/relationships/hyperlink" Target="https://www.funghiitaliani.it/topic/76935-tricholoma-colossus/" TargetMode="External"/><Relationship Id="rId505" Type="http://schemas.openxmlformats.org/officeDocument/2006/relationships/hyperlink" Target="http://luirig.altervista.org/pics/index4.php?search=Agaricus+ludovici&amp;page=1" TargetMode="External"/><Relationship Id="rId712" Type="http://schemas.openxmlformats.org/officeDocument/2006/relationships/hyperlink" Target="https://www.funghiitaliani.it/topic/15700-mycena-epipterygia/" TargetMode="External"/><Relationship Id="rId79" Type="http://schemas.openxmlformats.org/officeDocument/2006/relationships/hyperlink" Target="https://www.funghiitaliani.it/topic/30480-ramaria-fennica/" TargetMode="External"/><Relationship Id="rId144" Type="http://schemas.openxmlformats.org/officeDocument/2006/relationships/hyperlink" Target="https://www.funghiitaliani.it/topic/16802-cyclocybe-cylindracea-dc-vizzini-angelini-2014/" TargetMode="External"/><Relationship Id="rId589" Type="http://schemas.openxmlformats.org/officeDocument/2006/relationships/hyperlink" Target="https://www.funghiitaliani.it/topic/16096-galerina-stylifera/" TargetMode="External"/><Relationship Id="rId796" Type="http://schemas.openxmlformats.org/officeDocument/2006/relationships/hyperlink" Target="https://www.funghiitaliani.it/topic/15024-tapinella-panuoides-fr-fr-e-j-gilbert-1931/" TargetMode="External"/><Relationship Id="rId351" Type="http://schemas.openxmlformats.org/officeDocument/2006/relationships/hyperlink" Target="https://www.funghiitaliani.it/topic/15280-pluteus-cervinus/" TargetMode="External"/><Relationship Id="rId449" Type="http://schemas.openxmlformats.org/officeDocument/2006/relationships/hyperlink" Target="https://www.123rf.com/photo_30070905_shimeji-mushroom-hypsizygus-marmoreus.html" TargetMode="External"/><Relationship Id="rId656" Type="http://schemas.openxmlformats.org/officeDocument/2006/relationships/hyperlink" Target="https://www.funghiitaliani.it/topic/15418-lactarius-quietus/" TargetMode="External"/><Relationship Id="rId863" Type="http://schemas.openxmlformats.org/officeDocument/2006/relationships/hyperlink" Target="https://www.funghiitaliani.it/topic/43836-rugosomyces-carneus/" TargetMode="External"/><Relationship Id="rId1079" Type="http://schemas.openxmlformats.org/officeDocument/2006/relationships/hyperlink" Target="https://www.mycodb.fr/fiche.php?genre=Pholiota&amp;espece=muricella" TargetMode="External"/><Relationship Id="rId211" Type="http://schemas.openxmlformats.org/officeDocument/2006/relationships/hyperlink" Target="https://www.funghiitaliani.it/topic/15047-amanita-franchetii-boud-fayod-1889/" TargetMode="External"/><Relationship Id="rId295" Type="http://schemas.openxmlformats.org/officeDocument/2006/relationships/hyperlink" Target="https://www.funghiitaliani.it/topic/15461-hygrophorus-marzuolus/" TargetMode="External"/><Relationship Id="rId309" Type="http://schemas.openxmlformats.org/officeDocument/2006/relationships/hyperlink" Target="https://www.funghiitaliani.it/topic/33535-lactarius-aurantiacus/" TargetMode="External"/><Relationship Id="rId516" Type="http://schemas.openxmlformats.org/officeDocument/2006/relationships/hyperlink" Target="https://www.cestaysetas.com/opina-y-aprende-amanita-muscaria-var-formosa/" TargetMode="External"/><Relationship Id="rId723" Type="http://schemas.openxmlformats.org/officeDocument/2006/relationships/hyperlink" Target="https://www.funghiitaliani.it/topic/23969-oudemansiella-mucida/" TargetMode="External"/><Relationship Id="rId930" Type="http://schemas.openxmlformats.org/officeDocument/2006/relationships/hyperlink" Target="https://www.centrodeestudiosmicologicosasturianos.org/?p=18726" TargetMode="External"/><Relationship Id="rId1006" Type="http://schemas.openxmlformats.org/officeDocument/2006/relationships/hyperlink" Target="https://www.centrodeestudiosmicologicosasturianos.org/?p=12222" TargetMode="External"/><Relationship Id="rId155" Type="http://schemas.openxmlformats.org/officeDocument/2006/relationships/hyperlink" Target="https://www.funghiitaliani.it/topic/15086-coprinus-comatus/" TargetMode="External"/><Relationship Id="rId362" Type="http://schemas.openxmlformats.org/officeDocument/2006/relationships/hyperlink" Target="http://asociacionvallisoletanademicologia.com/wordpress/portfolio/picoa-juniperi/" TargetMode="External"/><Relationship Id="rId222" Type="http://schemas.openxmlformats.org/officeDocument/2006/relationships/hyperlink" Target="https://fineartamerica.com/featured/arcyria-carnea-ray-simons.html" TargetMode="External"/><Relationship Id="rId667" Type="http://schemas.openxmlformats.org/officeDocument/2006/relationships/hyperlink" Target="https://www.funghiitaliani.it/topic/15314-leccinum-vulpinum/" TargetMode="External"/><Relationship Id="rId874" Type="http://schemas.openxmlformats.org/officeDocument/2006/relationships/hyperlink" Target="https://www.funghiitaliani.it/topic/8938-stropharia-caerulea-kreisel-1979/" TargetMode="External"/><Relationship Id="rId17" Type="http://schemas.openxmlformats.org/officeDocument/2006/relationships/hyperlink" Target="https://www.funghiitaliani.it/topic/15100-cantharellus-lutescens/" TargetMode="External"/><Relationship Id="rId527" Type="http://schemas.openxmlformats.org/officeDocument/2006/relationships/hyperlink" Target="https://www.first-nature.com/fungi/chlorociboria-aeruginascens.php" TargetMode="External"/><Relationship Id="rId734" Type="http://schemas.openxmlformats.org/officeDocument/2006/relationships/hyperlink" Target="https://www.funghiitaliani.it/topic/15119-pholiota-flammans/" TargetMode="External"/><Relationship Id="rId941" Type="http://schemas.openxmlformats.org/officeDocument/2006/relationships/hyperlink" Target="https://www.funghiitaliani.it/topic/18876-hortiboletus-rubellus-krombh-simonini-vizzini-gelardi-2015/" TargetMode="External"/><Relationship Id="rId70" Type="http://schemas.openxmlformats.org/officeDocument/2006/relationships/hyperlink" Target="https://www.funghiitaliani.it/topic/16799-tricholoma-equestre/" TargetMode="External"/><Relationship Id="rId166" Type="http://schemas.openxmlformats.org/officeDocument/2006/relationships/hyperlink" Target="https://www.funghiitaliani.it/topic/8829-imleria-badia-fr-fr-vizzini-2014/" TargetMode="External"/><Relationship Id="rId373" Type="http://schemas.openxmlformats.org/officeDocument/2006/relationships/hyperlink" Target="https://www.funghiitaliani.it/topic/14803-rubroboletus-satanas-lenz-kuan-zhao-zhu-l-yang-2014/" TargetMode="External"/><Relationship Id="rId580" Type="http://schemas.openxmlformats.org/officeDocument/2006/relationships/hyperlink" Target="https://www.funghiitaliani.it/topic/24564-lepiota-aspera/" TargetMode="External"/><Relationship Id="rId801" Type="http://schemas.openxmlformats.org/officeDocument/2006/relationships/hyperlink" Target="https://www.funghiitaliani.it/topic/89207-trametes-gibbosa/" TargetMode="External"/><Relationship Id="rId1017" Type="http://schemas.openxmlformats.org/officeDocument/2006/relationships/hyperlink" Target="https://www.gruppo-micologico-crema.com/i-funghi-della-provincia-di-cremona/morchella-hortensis/" TargetMode="External"/><Relationship Id="rId1" Type="http://schemas.openxmlformats.org/officeDocument/2006/relationships/hyperlink" Target="https://www.fichasmicologicas.com/?micos=1&amp;alf=A&amp;art=1419" TargetMode="External"/><Relationship Id="rId233" Type="http://schemas.openxmlformats.org/officeDocument/2006/relationships/hyperlink" Target="https://www.funghiitaliani.it/topic/15754-xerocomus-subtomentosus/" TargetMode="External"/><Relationship Id="rId440" Type="http://schemas.openxmlformats.org/officeDocument/2006/relationships/hyperlink" Target="https://www.funghiitaliani.it/topic/12070-ganoderma-lucidum-curtis-fr-p-karst-1881/" TargetMode="External"/><Relationship Id="rId678" Type="http://schemas.openxmlformats.org/officeDocument/2006/relationships/hyperlink" Target="https://www.biodiversidadvirtual.org/hongos/Lepista-rickenii-Singer-1948-img74805.html" TargetMode="External"/><Relationship Id="rId885" Type="http://schemas.openxmlformats.org/officeDocument/2006/relationships/hyperlink" Target="https://micologica-barakaldo.org/inocybe-griseovelata/" TargetMode="External"/><Relationship Id="rId1070" Type="http://schemas.openxmlformats.org/officeDocument/2006/relationships/hyperlink" Target="https://www.aranzadi.eus/buscador-micologico/ficha/2-1-054.06.09.00.43.00?from=gallery" TargetMode="External"/><Relationship Id="rId28" Type="http://schemas.openxmlformats.org/officeDocument/2006/relationships/hyperlink" Target="https://www.funghiitaliani.it/topic/15294-hygrophorus-chrysodon/" TargetMode="External"/><Relationship Id="rId300" Type="http://schemas.openxmlformats.org/officeDocument/2006/relationships/hyperlink" Target="https://www.biodiversidadvirtual.org/hongos/Helvella-fusca-Gillet-1879-img24595.html" TargetMode="External"/><Relationship Id="rId538" Type="http://schemas.openxmlformats.org/officeDocument/2006/relationships/hyperlink" Target="https://www.funghiitaliani.it/topic/15807-clitocybe-decembris/" TargetMode="External"/><Relationship Id="rId745" Type="http://schemas.openxmlformats.org/officeDocument/2006/relationships/hyperlink" Target="https://www.funghiitaliani.it/topic/20242-royoporus-badius/" TargetMode="External"/><Relationship Id="rId952" Type="http://schemas.openxmlformats.org/officeDocument/2006/relationships/hyperlink" Target="https://www.vallondo.es/enoki.html" TargetMode="External"/><Relationship Id="rId81" Type="http://schemas.openxmlformats.org/officeDocument/2006/relationships/hyperlink" Target="https://www.funghiitaliani.it/topic/53862-hygrocybe-colemanniana/" TargetMode="External"/><Relationship Id="rId177" Type="http://schemas.openxmlformats.org/officeDocument/2006/relationships/hyperlink" Target="https://www.funghiitaliani.it/topic/8701-lyophyllum-decastes/" TargetMode="External"/><Relationship Id="rId384" Type="http://schemas.openxmlformats.org/officeDocument/2006/relationships/hyperlink" Target="https://www.funghiitaliani.it/topic/24222-sarcosphaera-coronaria-jacq-j-schr%C3%B6t-1893/" TargetMode="External"/><Relationship Id="rId591" Type="http://schemas.openxmlformats.org/officeDocument/2006/relationships/hyperlink" Target="https://www.funghiitaliani.it/topic/15714-galerina-vittaeformis/" TargetMode="External"/><Relationship Id="rId605" Type="http://schemas.openxmlformats.org/officeDocument/2006/relationships/hyperlink" Target="https://www.biodiversidadvirtual.org/hongos/Hebeloma-cylindrosporum-Romagnesi-1965-img23107.html" TargetMode="External"/><Relationship Id="rId812" Type="http://schemas.openxmlformats.org/officeDocument/2006/relationships/hyperlink" Target="https://www.funghiitaliani.it/topic/15870-tricholoma-populinum/" TargetMode="External"/><Relationship Id="rId1028" Type="http://schemas.openxmlformats.org/officeDocument/2006/relationships/hyperlink" Target="https://www.centrodeestudiosmicologicosasturianos.org/?p=7475" TargetMode="External"/><Relationship Id="rId244" Type="http://schemas.openxmlformats.org/officeDocument/2006/relationships/hyperlink" Target="https://www.funghiitaliani.it/topic/33669-clitocybe-vibecina/" TargetMode="External"/><Relationship Id="rId689" Type="http://schemas.openxmlformats.org/officeDocument/2006/relationships/hyperlink" Target="http://www.hlasek.com/lyophyllum_leucophaeatum1en.html" TargetMode="External"/><Relationship Id="rId896" Type="http://schemas.openxmlformats.org/officeDocument/2006/relationships/hyperlink" Target="https://www.funghiitaliani.it/topic/44101-omphalina-velutipes/" TargetMode="External"/><Relationship Id="rId1081" Type="http://schemas.openxmlformats.org/officeDocument/2006/relationships/hyperlink" Target="https://www.micobotanicajaen.com/Revista/Articulos/FPancorboM/Aportaciones004/Psathyrella%20marcescibilis.pdf" TargetMode="External"/><Relationship Id="rId39" Type="http://schemas.openxmlformats.org/officeDocument/2006/relationships/hyperlink" Target="https://www.mycodb.fr/fiche.php?genre=Leucopaxillus&amp;espece=paradoxus" TargetMode="External"/><Relationship Id="rId451" Type="http://schemas.openxmlformats.org/officeDocument/2006/relationships/hyperlink" Target="https://www.123rf.com/photo_30070905_shimeji-mushroom-hypsizygus-marmoreus.html" TargetMode="External"/><Relationship Id="rId549" Type="http://schemas.openxmlformats.org/officeDocument/2006/relationships/hyperlink" Target="http://micologica-barakaldo.org/cortinarius-balteatocumatilis/" TargetMode="External"/><Relationship Id="rId756" Type="http://schemas.openxmlformats.org/officeDocument/2006/relationships/hyperlink" Target="http://www.hlasek.com/ramaria_apiculata_ac7354.html" TargetMode="External"/><Relationship Id="rId104" Type="http://schemas.openxmlformats.org/officeDocument/2006/relationships/hyperlink" Target="https://www.funghiitaliani.it/topic/32405-collybia-kuehneriana/" TargetMode="External"/><Relationship Id="rId188" Type="http://schemas.openxmlformats.org/officeDocument/2006/relationships/hyperlink" Target="https://www.funghiitaliani.it/topic/24461-tricholoma-columbetta/" TargetMode="External"/><Relationship Id="rId311" Type="http://schemas.openxmlformats.org/officeDocument/2006/relationships/hyperlink" Target="https://www.funghiitaliani.it/topic/15402-lactarius-controversus/" TargetMode="External"/><Relationship Id="rId395" Type="http://schemas.openxmlformats.org/officeDocument/2006/relationships/hyperlink" Target="https://www.funghiitaliani.it/topic/8834-tarzetta-catinus/" TargetMode="External"/><Relationship Id="rId409" Type="http://schemas.openxmlformats.org/officeDocument/2006/relationships/hyperlink" Target="http://www.rysch.com/pilze/Agaricus_vaporarius.htm" TargetMode="External"/><Relationship Id="rId963" Type="http://schemas.openxmlformats.org/officeDocument/2006/relationships/hyperlink" Target="https://www.funghiitaliani.it/topic/19141-polyporus-ciliatus-fr-fr-1815/" TargetMode="External"/><Relationship Id="rId1039" Type="http://schemas.openxmlformats.org/officeDocument/2006/relationships/hyperlink" Target="https://www.funghiitaliani.it/topic/30935-rubroboletus-legaliae%C2%A0pil%C3%A1t-dermek-della-maggiora-trassin-2015/" TargetMode="External"/><Relationship Id="rId92" Type="http://schemas.openxmlformats.org/officeDocument/2006/relationships/hyperlink" Target="https://www.biodiversidadvirtual.org/hongos/Lycoperdon-radicatum-Durieu-y-Mont.-1848-img41684.html" TargetMode="External"/><Relationship Id="rId616" Type="http://schemas.openxmlformats.org/officeDocument/2006/relationships/hyperlink" Target="https://www.funghiitaliani.it/topic/19772-hydnellum-ferrugineum/" TargetMode="External"/><Relationship Id="rId823" Type="http://schemas.openxmlformats.org/officeDocument/2006/relationships/hyperlink" Target="https://www.biodiversidadvirtual.org/hongos/Vuilleminia-comedens-(Nees)-Maire-1902-img5908.html" TargetMode="External"/><Relationship Id="rId255" Type="http://schemas.openxmlformats.org/officeDocument/2006/relationships/hyperlink" Target="https://www.funghiitaliani.it/topic/27701-cortinarius-percomis/" TargetMode="External"/><Relationship Id="rId462" Type="http://schemas.openxmlformats.org/officeDocument/2006/relationships/hyperlink" Target="https://www.funghiitaliani.it/topic/17519-leccinellum-corsicum-rolland-bresinsky-manfr-binder-2003/" TargetMode="External"/><Relationship Id="rId1092" Type="http://schemas.openxmlformats.org/officeDocument/2006/relationships/hyperlink" Target="https://www.funghiitaliani.it/topic/17226-clitocybe-radicellata-godey-1874/" TargetMode="External"/><Relationship Id="rId1106" Type="http://schemas.openxmlformats.org/officeDocument/2006/relationships/hyperlink" Target="https://www.aranzadi.eus/fileadmin/docs/Munibe/1998003006CN.pdf" TargetMode="External"/><Relationship Id="rId115" Type="http://schemas.openxmlformats.org/officeDocument/2006/relationships/hyperlink" Target="https://www.funghiitaliani.it/topic/15214-lycoperdon-perlatum-pers-pers-1796/" TargetMode="External"/><Relationship Id="rId322" Type="http://schemas.openxmlformats.org/officeDocument/2006/relationships/hyperlink" Target="https://www.funghiitaliani.it/topic/15741-leucopaxillus-candidus/" TargetMode="External"/><Relationship Id="rId767" Type="http://schemas.openxmlformats.org/officeDocument/2006/relationships/hyperlink" Target="https://www.funghiitaliani.it/topic/30935-rubroboletus-legaliae%C2%A0pil%C3%A1t-dermek-della-maggiora-trassin-2015/" TargetMode="External"/><Relationship Id="rId974" Type="http://schemas.openxmlformats.org/officeDocument/2006/relationships/hyperlink" Target="https://www.funghiitaliani.it/topic/55209-agaricus-iodosmus-heinem%C2%A01965/" TargetMode="External"/><Relationship Id="rId199" Type="http://schemas.openxmlformats.org/officeDocument/2006/relationships/hyperlink" Target="https://www.funghiitaliani.it/topic/15513-rheubarbariboletus-armeniacus%C2%A0qu%C3%A9l-vizzini-simonini-gelardi-2015/" TargetMode="External"/><Relationship Id="rId627" Type="http://schemas.openxmlformats.org/officeDocument/2006/relationships/hyperlink" Target="https://www.funghiitaliani.it/topic/15597-hygrophorus-cossus/" TargetMode="External"/><Relationship Id="rId834" Type="http://schemas.openxmlformats.org/officeDocument/2006/relationships/hyperlink" Target="http://www.pharmanatur.com/onnia.htm" TargetMode="External"/><Relationship Id="rId266" Type="http://schemas.openxmlformats.org/officeDocument/2006/relationships/hyperlink" Target="https://www.funghiitaliani.it/topic/17123-entoloma-saundersii/" TargetMode="External"/><Relationship Id="rId473" Type="http://schemas.openxmlformats.org/officeDocument/2006/relationships/hyperlink" Target="https://www.funghiitaliani.it/topic/26165-postia-fragilis/" TargetMode="External"/><Relationship Id="rId680" Type="http://schemas.openxmlformats.org/officeDocument/2006/relationships/hyperlink" Target="https://www.funghiitaliani.it/topic/28199-leucocoprinus-cretaceus/" TargetMode="External"/><Relationship Id="rId901" Type="http://schemas.openxmlformats.org/officeDocument/2006/relationships/hyperlink" Target="https://www.funghiitaliani.it/topic/16682-amanita-verna-bull-fr-lam%C2%A01783/" TargetMode="External"/><Relationship Id="rId1117" Type="http://schemas.openxmlformats.org/officeDocument/2006/relationships/hyperlink" Target="http://www.bancodesetas.es/banco-de-setas/contenidos/231/conocybe-semiglobata-khner-amp-watling-conocybe-tenera-f-semiglobata" TargetMode="External"/><Relationship Id="rId30" Type="http://schemas.openxmlformats.org/officeDocument/2006/relationships/hyperlink" Target="https://www.funghiitaliani.it/topic/32569-hygrophorus-hypothejus/" TargetMode="External"/><Relationship Id="rId126" Type="http://schemas.openxmlformats.org/officeDocument/2006/relationships/hyperlink" Target="https://www.funghiitaliani.it/topic/15106-schizophyllum-commune-fr-fr-1815/" TargetMode="External"/><Relationship Id="rId333" Type="http://schemas.openxmlformats.org/officeDocument/2006/relationships/hyperlink" Target="https://www.funghiitaliani.it/topic/10850-morchella-elata/" TargetMode="External"/><Relationship Id="rId540" Type="http://schemas.openxmlformats.org/officeDocument/2006/relationships/hyperlink" Target="https://www.funghiitaliani.it/topic/24033-clitocybe-squamulosa/" TargetMode="External"/><Relationship Id="rId778" Type="http://schemas.openxmlformats.org/officeDocument/2006/relationships/hyperlink" Target="https://www.funghiitaliani.it/topic/15249-russula-heterophylla/" TargetMode="External"/><Relationship Id="rId985" Type="http://schemas.openxmlformats.org/officeDocument/2006/relationships/hyperlink" Target="https://micoex.org/2016/09/17/amanita-valens/" TargetMode="External"/><Relationship Id="rId638" Type="http://schemas.openxmlformats.org/officeDocument/2006/relationships/hyperlink" Target="http://asco-sonneberg.de/pages/gallery/hymenoscyphus-subferrugineus-cf-111207-01xs-col25701.php" TargetMode="External"/><Relationship Id="rId845" Type="http://schemas.openxmlformats.org/officeDocument/2006/relationships/hyperlink" Target="http://guiahongosnavarra1garciabona.blogspot.com/2015/07/lactarius-serifluus-dc-ex-fr.html" TargetMode="External"/><Relationship Id="rId1030" Type="http://schemas.openxmlformats.org/officeDocument/2006/relationships/hyperlink" Target="https://www.centrodeestudiosmicologicosasturianos.org/?p=23513" TargetMode="External"/><Relationship Id="rId277" Type="http://schemas.openxmlformats.org/officeDocument/2006/relationships/hyperlink" Target="https://www.funghiitaliani.it/topic/15117-geopora-sumneriana/" TargetMode="External"/><Relationship Id="rId400" Type="http://schemas.openxmlformats.org/officeDocument/2006/relationships/hyperlink" Target="https://www.funghiitaliani.it/topic/14660-tricholoma-terreum/" TargetMode="External"/><Relationship Id="rId484" Type="http://schemas.openxmlformats.org/officeDocument/2006/relationships/hyperlink" Target="https://www.funghiitaliani.it/topic/8734-sparassis-crispa/" TargetMode="External"/><Relationship Id="rId705" Type="http://schemas.openxmlformats.org/officeDocument/2006/relationships/hyperlink" Target="https://www.funghiitaliani.it/topic/15571-mitrula-paludosa/" TargetMode="External"/><Relationship Id="rId137" Type="http://schemas.openxmlformats.org/officeDocument/2006/relationships/hyperlink" Target="https://www.funghiitaliani.it/topic/15126-clitocybe-phaeophthalma/" TargetMode="External"/><Relationship Id="rId344" Type="http://schemas.openxmlformats.org/officeDocument/2006/relationships/hyperlink" Target="https://www.asturnatura.com/fotografia/setas-hongos/panaeolus-fimicola-pers-gillet-1/24655.html" TargetMode="External"/><Relationship Id="rId691" Type="http://schemas.openxmlformats.org/officeDocument/2006/relationships/hyperlink" Target="http://guiahongosnavarra1garciabona.blogspot.com/2015/02/lyophyllum-transforme-britzsing.html" TargetMode="External"/><Relationship Id="rId789" Type="http://schemas.openxmlformats.org/officeDocument/2006/relationships/hyperlink" Target="https://www.funghiitaliani.it/topic/16787-russula-virescens/" TargetMode="External"/><Relationship Id="rId912" Type="http://schemas.openxmlformats.org/officeDocument/2006/relationships/hyperlink" Target="https://www.funghiitaliani.it/topic/8908-tulostoma-brumale-pers-pers-1794/" TargetMode="External"/><Relationship Id="rId996" Type="http://schemas.openxmlformats.org/officeDocument/2006/relationships/hyperlink" Target="https://micoex.org/2016/09/17/cortinarius-scobinaceus/" TargetMode="External"/><Relationship Id="rId41" Type="http://schemas.openxmlformats.org/officeDocument/2006/relationships/hyperlink" Target="https://www.funghiitaliani.it/topic/15098-lycoperdon-molle-pers-pers-1801/" TargetMode="External"/><Relationship Id="rId551" Type="http://schemas.openxmlformats.org/officeDocument/2006/relationships/hyperlink" Target="http://www.hlasek.com/cortinarius_castaneus_cd0080.html" TargetMode="External"/><Relationship Id="rId649" Type="http://schemas.openxmlformats.org/officeDocument/2006/relationships/hyperlink" Target="https://www.funghiitaliani.it/topic/15070-lactarius-chrysorrheus/" TargetMode="External"/><Relationship Id="rId856" Type="http://schemas.openxmlformats.org/officeDocument/2006/relationships/hyperlink" Target="http://guiahongosnavarra1garciabona.blogspot.com/2016/03/clitocybe-agrestis-harmaja.html" TargetMode="External"/><Relationship Id="rId190" Type="http://schemas.openxmlformats.org/officeDocument/2006/relationships/hyperlink" Target="https://www.funghiitaliani.it/topic/16810-suillellus-queletii-schulzer-vizzini-simonini-gelardi-2014/" TargetMode="External"/><Relationship Id="rId204" Type="http://schemas.openxmlformats.org/officeDocument/2006/relationships/hyperlink" Target="https://www.funghiitaliani.it/topic/16230-agaricus-bisporus/" TargetMode="External"/><Relationship Id="rId288" Type="http://schemas.openxmlformats.org/officeDocument/2006/relationships/hyperlink" Target="https://www.funghiitaliani.it/topic/15003-helvella%C2%A0leucomelaena/" TargetMode="External"/><Relationship Id="rId411" Type="http://schemas.openxmlformats.org/officeDocument/2006/relationships/hyperlink" Target="https://www.funghiitaliani.it/topic/19058-agrocybe-molesta-lasch-singer-1978/" TargetMode="External"/><Relationship Id="rId509" Type="http://schemas.openxmlformats.org/officeDocument/2006/relationships/hyperlink" Target="https://www.funghiitaliani.it/topic/15342-scutiger-pes-caprae-pers-fr-bondartsev-singer-1941/" TargetMode="External"/><Relationship Id="rId1041" Type="http://schemas.openxmlformats.org/officeDocument/2006/relationships/hyperlink" Target="https://www.researchgate.net/figure/Pisolithus-calongei-M-Jeppson-MJ6192-Turbinate-gastrocarp_fig2_258520190" TargetMode="External"/><Relationship Id="rId495" Type="http://schemas.openxmlformats.org/officeDocument/2006/relationships/hyperlink" Target="https://www.funghiitaliani.it/topic/33828-tulostoma-fimbriatum/" TargetMode="External"/><Relationship Id="rId716" Type="http://schemas.openxmlformats.org/officeDocument/2006/relationships/hyperlink" Target="https://www.funghiitaliani.it/topic/43683-myxomphalia-maura/" TargetMode="External"/><Relationship Id="rId923" Type="http://schemas.openxmlformats.org/officeDocument/2006/relationships/hyperlink" Target="https://www.funghiitaliani.it/topic/16226-gloeophyllum-odoratum%C2%A0wulfen-fr-imazeki-1943/" TargetMode="External"/><Relationship Id="rId52" Type="http://schemas.openxmlformats.org/officeDocument/2006/relationships/hyperlink" Target="https://www.funghiitaliani.it/topic/15668-phellodon-niger/" TargetMode="External"/><Relationship Id="rId148" Type="http://schemas.openxmlformats.org/officeDocument/2006/relationships/hyperlink" Target="https://www.funghiitaliani.it/topic/8282-amanita-pantherina-dc-fr-krombh-1846/" TargetMode="External"/><Relationship Id="rId355" Type="http://schemas.openxmlformats.org/officeDocument/2006/relationships/hyperlink" Target="https://www.funghiitaliani.it/topic/19116-polyporus-brumalis/" TargetMode="External"/><Relationship Id="rId562" Type="http://schemas.openxmlformats.org/officeDocument/2006/relationships/hyperlink" Target="https://www.funghiitaliani.it/topic/15853-cortinarius-odorifer/" TargetMode="External"/><Relationship Id="rId215" Type="http://schemas.openxmlformats.org/officeDocument/2006/relationships/hyperlink" Target="https://www.funghiitaliani.it/topic/32467-amanita-umbrinolutea%C2%A0secr-ex-gillet-bataille-1910/" TargetMode="External"/><Relationship Id="rId422" Type="http://schemas.openxmlformats.org/officeDocument/2006/relationships/hyperlink" Target="https://www.funghiitaliani.it/topic/38630-cerrena-unicolor/" TargetMode="External"/><Relationship Id="rId867" Type="http://schemas.openxmlformats.org/officeDocument/2006/relationships/hyperlink" Target="https://www.funghiitaliani.it/topic/15723-hydnellum-peckii/" TargetMode="External"/><Relationship Id="rId1052" Type="http://schemas.openxmlformats.org/officeDocument/2006/relationships/hyperlink" Target="https://www.funghiitaliani.it/topic/99139-pluteus%C2%A0umbrosus%C2%A0pers%C2%A0%C2%A0fr-p-kumm-1871/" TargetMode="External"/><Relationship Id="rId299" Type="http://schemas.openxmlformats.org/officeDocument/2006/relationships/hyperlink" Target="https://www.mycodb.fr/fiche.php?genre=Hymenoscyphus&amp;espece=albidus" TargetMode="External"/><Relationship Id="rId727" Type="http://schemas.openxmlformats.org/officeDocument/2006/relationships/hyperlink" Target="https://www.funghiitaliani.it/topic/44678-peziza-repanda/" TargetMode="External"/><Relationship Id="rId934" Type="http://schemas.openxmlformats.org/officeDocument/2006/relationships/hyperlink" Target="https://asociacionvallisoletanademicologia.com/wordpress/catalogo/lactarius-vietus/" TargetMode="External"/><Relationship Id="rId63" Type="http://schemas.openxmlformats.org/officeDocument/2006/relationships/hyperlink" Target="https://www.funghiitaliani.it/topic/33057-sarcodon-laevigatus/" TargetMode="External"/><Relationship Id="rId159" Type="http://schemas.openxmlformats.org/officeDocument/2006/relationships/hyperlink" Target="https://www.funghiitaliani.it/topic/15052-entoloma-lividum/" TargetMode="External"/><Relationship Id="rId366" Type="http://schemas.openxmlformats.org/officeDocument/2006/relationships/hyperlink" Target="http://www.hlasek.com/ramaria_abietina_ai9961.html" TargetMode="External"/><Relationship Id="rId573" Type="http://schemas.openxmlformats.org/officeDocument/2006/relationships/hyperlink" Target="http://guiahongosnavarra1garciabona.blogspot.com/2015/04/hygrocybe-virginea-varvirginea-wulfen.html" TargetMode="External"/><Relationship Id="rId780" Type="http://schemas.openxmlformats.org/officeDocument/2006/relationships/hyperlink" Target="https://www.funghiitaliani.it/topic/15054-russula-luteotacta/" TargetMode="External"/><Relationship Id="rId226" Type="http://schemas.openxmlformats.org/officeDocument/2006/relationships/hyperlink" Target="https://www.biodiversidadvirtual.org/hongos/Agaricus-bohusii-Bon-1983-img118280.html" TargetMode="External"/><Relationship Id="rId433" Type="http://schemas.openxmlformats.org/officeDocument/2006/relationships/hyperlink" Target="https://www.funghiitaliani.it/topic/23878-cyathus-stercoreus/" TargetMode="External"/><Relationship Id="rId878" Type="http://schemas.openxmlformats.org/officeDocument/2006/relationships/hyperlink" Target="https://www.funghiitaliani.it/topic/15965-cortinarius-cyanites-fr-1838/" TargetMode="External"/><Relationship Id="rId1063" Type="http://schemas.openxmlformats.org/officeDocument/2006/relationships/hyperlink" Target="http://www.bancodesetas.es/banco-de-setas/contenidos/1637/coprinus-sterquilinus-fr-fr" TargetMode="External"/><Relationship Id="rId640" Type="http://schemas.openxmlformats.org/officeDocument/2006/relationships/hyperlink" Target="https://www.funghiitaliani.it/topic/56984-inocybe-bongardii/" TargetMode="External"/><Relationship Id="rId738" Type="http://schemas.openxmlformats.org/officeDocument/2006/relationships/hyperlink" Target="http://www.hlasek.com/pholiota_scamba1en.html" TargetMode="External"/><Relationship Id="rId945" Type="http://schemas.openxmlformats.org/officeDocument/2006/relationships/hyperlink" Target="https://www.funghiitaliani.it/topic/15944-mycena-inclinata-fr-qu%C3%A9l-1872/" TargetMode="External"/><Relationship Id="rId74" Type="http://schemas.openxmlformats.org/officeDocument/2006/relationships/hyperlink" Target="https://www.funghiitaliani.it/topic/8610-tricholoma-saponaceum/" TargetMode="External"/><Relationship Id="rId377" Type="http://schemas.openxmlformats.org/officeDocument/2006/relationships/hyperlink" Target="https://www.funghiitaliani.it/topic/16666-russula-ilicis/" TargetMode="External"/><Relationship Id="rId500" Type="http://schemas.openxmlformats.org/officeDocument/2006/relationships/hyperlink" Target="https://www.funghiitaliani.it/topic/54288-agaricus-cupreobrunneus/" TargetMode="External"/><Relationship Id="rId584" Type="http://schemas.openxmlformats.org/officeDocument/2006/relationships/hyperlink" Target="https://www.funghiitaliani.it/topic/15710-entoloma-sericeum-var-sericeum/" TargetMode="External"/><Relationship Id="rId805" Type="http://schemas.openxmlformats.org/officeDocument/2006/relationships/hyperlink" Target="https://www.funghiitaliani.it/topic/16184-tricholoma-album/" TargetMode="External"/><Relationship Id="rId5" Type="http://schemas.openxmlformats.org/officeDocument/2006/relationships/hyperlink" Target="https://www.funghiitaliani.it/topic/15002-auriscalpium-vulgare/" TargetMode="External"/><Relationship Id="rId237" Type="http://schemas.openxmlformats.org/officeDocument/2006/relationships/hyperlink" Target="https://www.funghiitaliani.it/topic/34269-calocera-cornea-batsch-fr%C2%A0fr-1827%C2%A0/" TargetMode="External"/><Relationship Id="rId791" Type="http://schemas.openxmlformats.org/officeDocument/2006/relationships/hyperlink" Target="https://www.biodiversidadvirtual.org/hongos/Sarcodon-amygdaliolens-img102701.html" TargetMode="External"/><Relationship Id="rId889" Type="http://schemas.openxmlformats.org/officeDocument/2006/relationships/hyperlink" Target="https://www.hlasek.com/melanoleuca_arcuata1en.html" TargetMode="External"/><Relationship Id="rId1074" Type="http://schemas.openxmlformats.org/officeDocument/2006/relationships/hyperlink" Target="https://micologica-barakaldo.org/leucocoprinus-cepistipes/" TargetMode="External"/><Relationship Id="rId444" Type="http://schemas.openxmlformats.org/officeDocument/2006/relationships/hyperlink" Target="https://www.funghiitaliani.it/topic/15612-gymnopilus-penetrans/" TargetMode="External"/><Relationship Id="rId651" Type="http://schemas.openxmlformats.org/officeDocument/2006/relationships/hyperlink" Target="https://www.funghiitaliani.it/topic/32846-lactarius-helvus/" TargetMode="External"/><Relationship Id="rId749" Type="http://schemas.openxmlformats.org/officeDocument/2006/relationships/hyperlink" Target="http://guiahongosnavarra1garciabona.blogspot.com/2017/09/postia-tephroleuca-frjul.html" TargetMode="External"/><Relationship Id="rId290" Type="http://schemas.openxmlformats.org/officeDocument/2006/relationships/hyperlink" Target="https://www.funghiitaliani.it/topic/90120-heterobasidion-annosum-fr-fr-bref-1888/" TargetMode="External"/><Relationship Id="rId304" Type="http://schemas.openxmlformats.org/officeDocument/2006/relationships/hyperlink" Target="https://www.funghiitaliani.it/topic/89710-infundibulicybe-mediterranea/" TargetMode="External"/><Relationship Id="rId388" Type="http://schemas.openxmlformats.org/officeDocument/2006/relationships/hyperlink" Target="https://www.funghiitaliani.it/topic/87215-steccherinum-ochraceum-pers-fr%C2%A0gray-1821/" TargetMode="External"/><Relationship Id="rId511" Type="http://schemas.openxmlformats.org/officeDocument/2006/relationships/hyperlink" Target="https://www.funghiitaliani.it/topic/15430-amanita-caesarea-scop-fr-pers-1801/" TargetMode="External"/><Relationship Id="rId609" Type="http://schemas.openxmlformats.org/officeDocument/2006/relationships/hyperlink" Target="https://www.funghiitaliani.it/topic/16777-helvella-elastica/" TargetMode="External"/><Relationship Id="rId956" Type="http://schemas.openxmlformats.org/officeDocument/2006/relationships/hyperlink" Target="https://www.funghiitaliani.it/topic/86171-leucopaxillus-lepistoides-maire-singer-1939/" TargetMode="External"/><Relationship Id="rId85" Type="http://schemas.openxmlformats.org/officeDocument/2006/relationships/hyperlink" Target="http://www.hlasek.com/albatrellus_subrubescens_bv5443.html" TargetMode="External"/><Relationship Id="rId150" Type="http://schemas.openxmlformats.org/officeDocument/2006/relationships/hyperlink" Target="http://www.pharmanatur.com/chalcpierr.htm" TargetMode="External"/><Relationship Id="rId595" Type="http://schemas.openxmlformats.org/officeDocument/2006/relationships/hyperlink" Target="https://www.funghiitaliani.it/topic/24651-geastrum-pectinatum/" TargetMode="External"/><Relationship Id="rId816" Type="http://schemas.openxmlformats.org/officeDocument/2006/relationships/hyperlink" Target="http://micoex.org/2016/09/17/tricholoma-saponaceum-var-squamosum/" TargetMode="External"/><Relationship Id="rId1001" Type="http://schemas.openxmlformats.org/officeDocument/2006/relationships/hyperlink" Target="https://lacasadelassetas.com/blog/maitake-propiedades-del-hongo-grifola-frondosa/" TargetMode="External"/><Relationship Id="rId248" Type="http://schemas.openxmlformats.org/officeDocument/2006/relationships/hyperlink" Target="https://www.funghiitaliani.it/topic/15285-coprinus-micaceus/" TargetMode="External"/><Relationship Id="rId455" Type="http://schemas.openxmlformats.org/officeDocument/2006/relationships/hyperlink" Target="https://www.funghiitaliani.it/topic/15008-laccaria-amethystina/" TargetMode="External"/><Relationship Id="rId662" Type="http://schemas.openxmlformats.org/officeDocument/2006/relationships/hyperlink" Target="https://www.biodiversidadvirtual.org/hongos/Laurobasidium-lauri-(Geyl.)-Julich-1982-img117591.html" TargetMode="External"/><Relationship Id="rId1085" Type="http://schemas.openxmlformats.org/officeDocument/2006/relationships/hyperlink" Target="https://web.micolosa.net/stropharia-melanosperma/" TargetMode="External"/><Relationship Id="rId12" Type="http://schemas.openxmlformats.org/officeDocument/2006/relationships/hyperlink" Target="https://www.funghiitaliani.it/topic/15081-infundibulicybe-gibba/" TargetMode="External"/><Relationship Id="rId108" Type="http://schemas.openxmlformats.org/officeDocument/2006/relationships/hyperlink" Target="https://www.funghiitaliani.it/topic/8692-lentinus-tigrinus/" TargetMode="External"/><Relationship Id="rId315" Type="http://schemas.openxmlformats.org/officeDocument/2006/relationships/hyperlink" Target="https://www.funghiitaliani.it/topic/16806-boletus%C2%A0fragrans/" TargetMode="External"/><Relationship Id="rId522" Type="http://schemas.openxmlformats.org/officeDocument/2006/relationships/hyperlink" Target="https://www.funghiitaliani.it/topic/14811-bovista-nigrescens/" TargetMode="External"/><Relationship Id="rId967" Type="http://schemas.openxmlformats.org/officeDocument/2006/relationships/hyperlink" Target="https://www.funghiitaliani.it/topic/26046-ceratiomyxa-fruticulosa-of-m%C3%BCll-t-macbr-1899/" TargetMode="External"/><Relationship Id="rId96" Type="http://schemas.openxmlformats.org/officeDocument/2006/relationships/hyperlink" Target="http://guiahongosnavarra1garciabona.blogspot.com/2015/04/clitocybe-suaveolens-schum-ex-frkum.html" TargetMode="External"/><Relationship Id="rId161" Type="http://schemas.openxmlformats.org/officeDocument/2006/relationships/hyperlink" Target="https://www.funghiitaliani.it/topic/15278-geastrum-triplex/" TargetMode="External"/><Relationship Id="rId399" Type="http://schemas.openxmlformats.org/officeDocument/2006/relationships/hyperlink" Target="https://www.funghiitaliani.it/topic/15444-tricholoma-scalpturatum/" TargetMode="External"/><Relationship Id="rId827" Type="http://schemas.openxmlformats.org/officeDocument/2006/relationships/hyperlink" Target="https://www.funghiitaliani.it/topic/32635-amanita-echinocephala-vittad-qu%C3%A9l-1872/" TargetMode="External"/><Relationship Id="rId1012" Type="http://schemas.openxmlformats.org/officeDocument/2006/relationships/hyperlink" Target="https://www.biodiversidadvirtual.org/hongos/Macrolepiota-olivascens-Singer-y-MM-Moser-1961-img163985.html" TargetMode="External"/><Relationship Id="rId259" Type="http://schemas.openxmlformats.org/officeDocument/2006/relationships/hyperlink" Target="https://www.mycodb.fr/fiche.php?genre=Coniophora&amp;espece=olivacea" TargetMode="External"/><Relationship Id="rId466" Type="http://schemas.openxmlformats.org/officeDocument/2006/relationships/hyperlink" Target="https://www.funghiitaliani.it/topic/8121-omphalotus-olearius/" TargetMode="External"/><Relationship Id="rId673" Type="http://schemas.openxmlformats.org/officeDocument/2006/relationships/hyperlink" Target="https://www.funghiitaliani.it/topic/53786-lepiota-castanea/" TargetMode="External"/><Relationship Id="rId880" Type="http://schemas.openxmlformats.org/officeDocument/2006/relationships/hyperlink" Target="https://www.mycodb.fr/fiche.php?genre=Gymnopilus&amp;espece=satur" TargetMode="External"/><Relationship Id="rId1096" Type="http://schemas.openxmlformats.org/officeDocument/2006/relationships/hyperlink" Target="https://www.aranzadi.eus/buscador-micologico/ficha/1-1-003.02.09.02.02.00?from=gallery" TargetMode="External"/><Relationship Id="rId23" Type="http://schemas.openxmlformats.org/officeDocument/2006/relationships/hyperlink" Target="https://www.funghiitaliani.it/topic/62241-hydnellum-aurantiacum/" TargetMode="External"/><Relationship Id="rId119" Type="http://schemas.openxmlformats.org/officeDocument/2006/relationships/hyperlink" Target="https://www.funghiitaliani.it/topic/94204-peniophora-quercina-pers-fr-cooke-1879/" TargetMode="External"/><Relationship Id="rId326" Type="http://schemas.openxmlformats.org/officeDocument/2006/relationships/hyperlink" Target="http://guiahongosnavarra1garciabona.blogspot.com/search/label/Melanoleuca%20brevipes" TargetMode="External"/><Relationship Id="rId533" Type="http://schemas.openxmlformats.org/officeDocument/2006/relationships/hyperlink" Target="https://www.funghiitaliani.it/topic/43940-clitocybe-clavipes/" TargetMode="External"/><Relationship Id="rId978" Type="http://schemas.openxmlformats.org/officeDocument/2006/relationships/hyperlink" Target="https://mundomicroscopicogarciabona.blogspot.com/2022/11/agaricus-porphyrizon-orton.html" TargetMode="External"/><Relationship Id="rId740" Type="http://schemas.openxmlformats.org/officeDocument/2006/relationships/hyperlink" Target="https://www.velutipes.com/natural/pholiota_spumosa.htm" TargetMode="External"/><Relationship Id="rId838" Type="http://schemas.openxmlformats.org/officeDocument/2006/relationships/hyperlink" Target="https://www.funghiitaliani.it/topic/15041-peziza-badia/" TargetMode="External"/><Relationship Id="rId1023" Type="http://schemas.openxmlformats.org/officeDocument/2006/relationships/hyperlink" Target="http://www.cultivodesetas.es/setas-comestibles/como-cultivar-setas-pleurotus-ostreatus" TargetMode="External"/><Relationship Id="rId172" Type="http://schemas.openxmlformats.org/officeDocument/2006/relationships/hyperlink" Target="https://www.funghiitaliani.it/topic/15260-lepista-nuda/" TargetMode="External"/><Relationship Id="rId477" Type="http://schemas.openxmlformats.org/officeDocument/2006/relationships/hyperlink" Target="http://danskesvampe.dk/?page_id=45258" TargetMode="External"/><Relationship Id="rId600" Type="http://schemas.openxmlformats.org/officeDocument/2006/relationships/hyperlink" Target="https://www.funghiitaliani.it/topic/24137-grifola-frondosa/" TargetMode="External"/><Relationship Id="rId684" Type="http://schemas.openxmlformats.org/officeDocument/2006/relationships/hyperlink" Target="https://www.funghiitaliani.it/topic/24374-limacella-illinita/" TargetMode="External"/><Relationship Id="rId337" Type="http://schemas.openxmlformats.org/officeDocument/2006/relationships/hyperlink" Target="https://www.funghiitaliani.it/topic/33529-mycena-galericulata/" TargetMode="External"/><Relationship Id="rId891" Type="http://schemas.openxmlformats.org/officeDocument/2006/relationships/hyperlink" Target="https://www.funghiitaliani.it/topic/20065-strobilurus-stephanocystis/" TargetMode="External"/><Relationship Id="rId905" Type="http://schemas.openxmlformats.org/officeDocument/2006/relationships/hyperlink" Target="https://www.funghiitaliani.it/topic/15609-panellus-stipticus/" TargetMode="External"/><Relationship Id="rId989" Type="http://schemas.openxmlformats.org/officeDocument/2006/relationships/hyperlink" Target="https://micoex.org/2016/09/17/clitocybe-albofragans/" TargetMode="External"/><Relationship Id="rId34" Type="http://schemas.openxmlformats.org/officeDocument/2006/relationships/hyperlink" Target="https://www.funghiitaliani.it/topic/64407-ischnoderma-benzoinum-wahlenb-fr-p-karst-1881/" TargetMode="External"/><Relationship Id="rId544" Type="http://schemas.openxmlformats.org/officeDocument/2006/relationships/hyperlink" Target="https://gmvmonza.jimdo.com/galleria/c/conocybe-pulchella/" TargetMode="External"/><Relationship Id="rId751" Type="http://schemas.openxmlformats.org/officeDocument/2006/relationships/hyperlink" Target="https://www.biodiversidadvirtual.org/hongos/Psathyrella-hirta-Peck-1898-img73192.html" TargetMode="External"/><Relationship Id="rId849" Type="http://schemas.openxmlformats.org/officeDocument/2006/relationships/hyperlink" Target="https://www.funghiitaliani.it/topic/20150-leucocoprinus-flos-sulphuris/" TargetMode="External"/><Relationship Id="rId183" Type="http://schemas.openxmlformats.org/officeDocument/2006/relationships/hyperlink" Target="https://www.funghiitaliani.it/topic/15316-phaeolus-schweinitzii/" TargetMode="External"/><Relationship Id="rId390" Type="http://schemas.openxmlformats.org/officeDocument/2006/relationships/hyperlink" Target="https://www.funghiitaliani.it/topic/24129-stropharia-semiglobata/" TargetMode="External"/><Relationship Id="rId404" Type="http://schemas.openxmlformats.org/officeDocument/2006/relationships/hyperlink" Target="http://micoex.org/2016/09/17/verpa-digitaliformis/" TargetMode="External"/><Relationship Id="rId611" Type="http://schemas.openxmlformats.org/officeDocument/2006/relationships/hyperlink" Target="http://guiahongosnavarra1garciabona.blogspot.com/2015/04/hemimycena-lactea-pers-singer.html" TargetMode="External"/><Relationship Id="rId1034" Type="http://schemas.openxmlformats.org/officeDocument/2006/relationships/hyperlink" Target="https://www.fichasmicologicas.com/?micos=1&amp;alf=X&amp;art=1418" TargetMode="External"/><Relationship Id="rId250" Type="http://schemas.openxmlformats.org/officeDocument/2006/relationships/hyperlink" Target="https://www.funghiitaliani.it/topic/53516-coprinus-romagnesianus/" TargetMode="External"/><Relationship Id="rId488" Type="http://schemas.openxmlformats.org/officeDocument/2006/relationships/hyperlink" Target="https://www.funghiitaliani.it/topic/15935-trametes-hirsuta/" TargetMode="External"/><Relationship Id="rId695" Type="http://schemas.openxmlformats.org/officeDocument/2006/relationships/hyperlink" Target="http://micoex.org/2016/09/17/macrolepiota-fuligineosquarrosa/" TargetMode="External"/><Relationship Id="rId709" Type="http://schemas.openxmlformats.org/officeDocument/2006/relationships/hyperlink" Target="https://www.funghiitaliani.it/topic/34574-mycena-arcangeliana/" TargetMode="External"/><Relationship Id="rId916" Type="http://schemas.openxmlformats.org/officeDocument/2006/relationships/hyperlink" Target="https://www.funghiitaliani.it/topic/36465-psathyrella-prona/" TargetMode="External"/><Relationship Id="rId1101" Type="http://schemas.openxmlformats.org/officeDocument/2006/relationships/hyperlink" Target="https://www.centrodeestudiosmicologicosasturianos.org/?p=14022" TargetMode="External"/><Relationship Id="rId45" Type="http://schemas.openxmlformats.org/officeDocument/2006/relationships/hyperlink" Target="http://asociacionvallisoletanademicologia.com/wordpress/portfolio/macrolepiota-heimii/" TargetMode="External"/><Relationship Id="rId110" Type="http://schemas.openxmlformats.org/officeDocument/2006/relationships/hyperlink" Target="https://www.funghiitaliani.it/topic/16219-lepiota-clypeolaria/" TargetMode="External"/><Relationship Id="rId348" Type="http://schemas.openxmlformats.org/officeDocument/2006/relationships/hyperlink" Target="https://www.funghiitaliani.it/topic/15115-peziza-phyllogena-cooke-1877/" TargetMode="External"/><Relationship Id="rId555" Type="http://schemas.openxmlformats.org/officeDocument/2006/relationships/hyperlink" Target="https://www.funghiitaliani.it/topic/17102-cortinarius-cotoneus/" TargetMode="External"/><Relationship Id="rId762" Type="http://schemas.openxmlformats.org/officeDocument/2006/relationships/hyperlink" Target="https://www.funghiitaliani.it/topic/15610-ramaria-stricta/" TargetMode="External"/><Relationship Id="rId194" Type="http://schemas.openxmlformats.org/officeDocument/2006/relationships/hyperlink" Target="https://www.funghiitaliani.it/topic/15613-trametes-versicolor-l-fr-lloyd-1921/" TargetMode="External"/><Relationship Id="rId208" Type="http://schemas.openxmlformats.org/officeDocument/2006/relationships/hyperlink" Target="https://www.funghiitaliani.it/topic/16232-laeticutis-cristata-schaeff-fr-audet-2010/" TargetMode="External"/><Relationship Id="rId415" Type="http://schemas.openxmlformats.org/officeDocument/2006/relationships/hyperlink" Target="https://www.funghiitaliani.it/topic/15756-battarrea%C2%A0phalloides/" TargetMode="External"/><Relationship Id="rId622" Type="http://schemas.openxmlformats.org/officeDocument/2006/relationships/hyperlink" Target="https://www.funghiitaliani.it/topic/9048-hygrocybe-pratensis/" TargetMode="External"/><Relationship Id="rId1045" Type="http://schemas.openxmlformats.org/officeDocument/2006/relationships/hyperlink" Target="https://micoex.org/2016/09/17/cheilymenia-fimicola/" TargetMode="External"/><Relationship Id="rId261" Type="http://schemas.openxmlformats.org/officeDocument/2006/relationships/hyperlink" Target="http://guiahongosnavarra1garciabona.blogspot.com/2018/09/coriolopsis-gallica-fr-ryvarden.html" TargetMode="External"/><Relationship Id="rId499" Type="http://schemas.openxmlformats.org/officeDocument/2006/relationships/hyperlink" Target="https://www.funghiitaliani.it/topic/43953-agaricus-comtulus/" TargetMode="External"/><Relationship Id="rId927" Type="http://schemas.openxmlformats.org/officeDocument/2006/relationships/hyperlink" Target="https://www.funghiitaliani.it/topic/32597-pholiotina-aporos-kits-van-wav-cl%C3%A9men%C3%A7on-1976/" TargetMode="External"/><Relationship Id="rId1112" Type="http://schemas.openxmlformats.org/officeDocument/2006/relationships/hyperlink" Target="http://www.bancodesetas.es/banco-de-setas/contenidos/8022/boletopsis-mediterraneensis-g-moreno-carlavilla-bellanger-olariaga-p-a-moreau-bidaud-loizides-amp-manjon" TargetMode="External"/><Relationship Id="rId56" Type="http://schemas.openxmlformats.org/officeDocument/2006/relationships/hyperlink" Target="https://www.funghiitaliani.it/topic/19352-poronia-punctata/" TargetMode="External"/><Relationship Id="rId359" Type="http://schemas.openxmlformats.org/officeDocument/2006/relationships/hyperlink" Target="https://www.biodiversidadvirtual.org/hongos/Panellus-mitis-(Pers.)-Singer-1936-img78721.html" TargetMode="External"/><Relationship Id="rId566" Type="http://schemas.openxmlformats.org/officeDocument/2006/relationships/hyperlink" Target="https://www.funghiitaliani.it/topic/33337-cortinarius-salor/" TargetMode="External"/><Relationship Id="rId773" Type="http://schemas.openxmlformats.org/officeDocument/2006/relationships/hyperlink" Target="https://www.funghiitaliani.it/topic/16667-russula-badia/" TargetMode="External"/><Relationship Id="rId121" Type="http://schemas.openxmlformats.org/officeDocument/2006/relationships/hyperlink" Target="https://www.funghiitaliani.it/topic/14924-pleurotus-ostreatus/" TargetMode="External"/><Relationship Id="rId219" Type="http://schemas.openxmlformats.org/officeDocument/2006/relationships/hyperlink" Target="http://micologica-barakaldo.org/agaricus-gennadii/" TargetMode="External"/><Relationship Id="rId426" Type="http://schemas.openxmlformats.org/officeDocument/2006/relationships/hyperlink" Target="https://www.funghiitaliani.it/topic/63809-coprinellus-angulatus/" TargetMode="External"/><Relationship Id="rId633" Type="http://schemas.openxmlformats.org/officeDocument/2006/relationships/hyperlink" Target="https://www.funghiitaliani.it/topic/15215-hygrophorus-poetarum/" TargetMode="External"/><Relationship Id="rId980" Type="http://schemas.openxmlformats.org/officeDocument/2006/relationships/hyperlink" Target="http://mundomicroscopicogarciabona.blogspot.com/search/label/Agaricus%20semotus" TargetMode="External"/><Relationship Id="rId1056" Type="http://schemas.openxmlformats.org/officeDocument/2006/relationships/hyperlink" Target="https://www.funghiitaliani.it/topic/98123-hygrophorus-penarioides-jacobsson-e-larss-2007/" TargetMode="External"/><Relationship Id="rId840" Type="http://schemas.openxmlformats.org/officeDocument/2006/relationships/hyperlink" Target="https://www.mycodb.fr/fiche.php?genre=Leucoagaricus&amp;espece=carneifolius" TargetMode="External"/><Relationship Id="rId938" Type="http://schemas.openxmlformats.org/officeDocument/2006/relationships/hyperlink" Target="https://www.mycodb.fr/fiche.php?genre=Conocybe&amp;espece=pubescens" TargetMode="External"/><Relationship Id="rId67" Type="http://schemas.openxmlformats.org/officeDocument/2006/relationships/hyperlink" Target="https://www.funghiitaliani.it/topic/27911-stropharia-coronilla/" TargetMode="External"/><Relationship Id="rId272" Type="http://schemas.openxmlformats.org/officeDocument/2006/relationships/hyperlink" Target="http://guiahongosnavarra1garciabona.blogspot.com/2016/03/dacrymyces-variisporus-mcnabb.html" TargetMode="External"/><Relationship Id="rId577" Type="http://schemas.openxmlformats.org/officeDocument/2006/relationships/hyperlink" Target="https://www.funghiitaliani.it/topic/93240-daedaleopsis-confragosa-bolton-j-schrot/" TargetMode="External"/><Relationship Id="rId700" Type="http://schemas.openxmlformats.org/officeDocument/2006/relationships/hyperlink" Target="https://www.funghiitaliani.it/topic/16134-marasmius-wynnei/" TargetMode="External"/><Relationship Id="rId132" Type="http://schemas.openxmlformats.org/officeDocument/2006/relationships/hyperlink" Target="https://www.funghiitaliani.it/topic/15289-tricholoma-ustale/" TargetMode="External"/><Relationship Id="rId784" Type="http://schemas.openxmlformats.org/officeDocument/2006/relationships/hyperlink" Target="https://www.funghiitaliani.it/topic/23381-russula-drimeia/" TargetMode="External"/><Relationship Id="rId991" Type="http://schemas.openxmlformats.org/officeDocument/2006/relationships/hyperlink" Target="https://micoex.org/2016/09/17/collybia-tuberosa/" TargetMode="External"/><Relationship Id="rId1067" Type="http://schemas.openxmlformats.org/officeDocument/2006/relationships/hyperlink" Target="https://elmedinaturaldelbages.cat/es/species/fuligo-cinerea-es/" TargetMode="External"/><Relationship Id="rId437" Type="http://schemas.openxmlformats.org/officeDocument/2006/relationships/hyperlink" Target="https://fungi.fr/Html/ditiola_radicata.html" TargetMode="External"/><Relationship Id="rId644" Type="http://schemas.openxmlformats.org/officeDocument/2006/relationships/hyperlink" Target="http://www.hlasek.com/inocybe_lanuginosa1en.html" TargetMode="External"/><Relationship Id="rId851" Type="http://schemas.openxmlformats.org/officeDocument/2006/relationships/hyperlink" Target="https://www.123pilzsuche.de/daten/details/Gartenriesengiftschirmling.htm" TargetMode="External"/><Relationship Id="rId283" Type="http://schemas.openxmlformats.org/officeDocument/2006/relationships/hyperlink" Target="http://guiahongosnavarra1garciabona.blogspot.com/2015/06/gymnopilus-junonius-fr-pd-orton.html" TargetMode="External"/><Relationship Id="rId490" Type="http://schemas.openxmlformats.org/officeDocument/2006/relationships/hyperlink" Target="https://www.funghiitaliani.it/topic/15504-trichaptum-biforme-fr-ryvarden-1972/" TargetMode="External"/><Relationship Id="rId504" Type="http://schemas.openxmlformats.org/officeDocument/2006/relationships/hyperlink" Target="https://www.funghiitaliani.it/topic/32633-agaricus-litoralis/" TargetMode="External"/><Relationship Id="rId711" Type="http://schemas.openxmlformats.org/officeDocument/2006/relationships/hyperlink" Target="https://www.funghiitaliani.it/topic/71943-mycena-hiemalis/" TargetMode="External"/><Relationship Id="rId949" Type="http://schemas.openxmlformats.org/officeDocument/2006/relationships/hyperlink" Target="https://www.funghiitaliani.it/topic/100321-bolbitius-coprophilus-peck-hongo-1959/" TargetMode="External"/><Relationship Id="rId78" Type="http://schemas.openxmlformats.org/officeDocument/2006/relationships/hyperlink" Target="https://www.funghiitaliani.it/topic/74125-sarcodon-glaucopus/" TargetMode="External"/><Relationship Id="rId143" Type="http://schemas.openxmlformats.org/officeDocument/2006/relationships/hyperlink" Target="http://micoex.org/2016/09/17/agaricus-lutosus/" TargetMode="External"/><Relationship Id="rId350" Type="http://schemas.openxmlformats.org/officeDocument/2006/relationships/hyperlink" Target="https://www.funghiitaliani.it/topic/32580-pisolithus-arhizus-scop-pers-rauschert-1959/" TargetMode="External"/><Relationship Id="rId588" Type="http://schemas.openxmlformats.org/officeDocument/2006/relationships/hyperlink" Target="https://www.biodiversidadvirtual.org/hongos/Exidia-thuretiana-(Lev.)-Fr.-1874-img22896.html" TargetMode="External"/><Relationship Id="rId795" Type="http://schemas.openxmlformats.org/officeDocument/2006/relationships/hyperlink" Target="https://www.biodiversidadvirtual.org/hongos/Syzygospora-tumefaciens-(Ginns-y-Sunhede)-Ginns-(1986)-img10625.html" TargetMode="External"/><Relationship Id="rId809" Type="http://schemas.openxmlformats.org/officeDocument/2006/relationships/hyperlink" Target="https://www.funghiitaliani.it/topic/32702-tricholoma-fulvum/" TargetMode="External"/><Relationship Id="rId9" Type="http://schemas.openxmlformats.org/officeDocument/2006/relationships/hyperlink" Target="https://www.funghiitaliani.it/topic/15636-calvatia-excipuliformis/" TargetMode="External"/><Relationship Id="rId210" Type="http://schemas.openxmlformats.org/officeDocument/2006/relationships/hyperlink" Target="https://www.funghiitaliani.it/topic/18059-aleurodiscus-disciformis-dc-fr-pat-1894/" TargetMode="External"/><Relationship Id="rId448" Type="http://schemas.openxmlformats.org/officeDocument/2006/relationships/hyperlink" Target="http://guiahongosnavarra1garciabona.blogspot.com/2015/03/hypomyces-chrysospermus-bulltul.html" TargetMode="External"/><Relationship Id="rId655" Type="http://schemas.openxmlformats.org/officeDocument/2006/relationships/hyperlink" Target="https://www.funghiitaliani.it/topic/15206-lactifluus-piperatus/" TargetMode="External"/><Relationship Id="rId862" Type="http://schemas.openxmlformats.org/officeDocument/2006/relationships/hyperlink" Target="https://www.mushroomexpert.com/agaricus_bisporus.html" TargetMode="External"/><Relationship Id="rId1078" Type="http://schemas.openxmlformats.org/officeDocument/2006/relationships/hyperlink" Target="https://micoex.org/2016/09/17/peziza-vesiculosa/" TargetMode="External"/><Relationship Id="rId294" Type="http://schemas.openxmlformats.org/officeDocument/2006/relationships/hyperlink" Target="https://www.funghiitaliani.it/topic/24633-hygrophoropsis-aurantiaca/" TargetMode="External"/><Relationship Id="rId308" Type="http://schemas.openxmlformats.org/officeDocument/2006/relationships/hyperlink" Target="https://www.funghiitaliani.it/topic/19247-psathyrella-lacrymabunda/" TargetMode="External"/><Relationship Id="rId515" Type="http://schemas.openxmlformats.org/officeDocument/2006/relationships/hyperlink" Target="https://www.funghiitaliani.it/topic/19713-amanita-malleata-piane-ex-bon-contu-1986/" TargetMode="External"/><Relationship Id="rId722" Type="http://schemas.openxmlformats.org/officeDocument/2006/relationships/hyperlink" Target="https://www.funghiitaliani.it/topic/15303-otidea-umbrina/" TargetMode="External"/><Relationship Id="rId89" Type="http://schemas.openxmlformats.org/officeDocument/2006/relationships/hyperlink" Target="https://www.funghiitaliani.it/topic/8113-agaricus-xanthodermus/" TargetMode="External"/><Relationship Id="rId154" Type="http://schemas.openxmlformats.org/officeDocument/2006/relationships/hyperlink" Target="http://www.pharmanatur.com/Mycologie/Clitocybe%20meridionalis.htm" TargetMode="External"/><Relationship Id="rId361" Type="http://schemas.openxmlformats.org/officeDocument/2006/relationships/hyperlink" Target="https://www.biodiversidadvirtual.org/hongos/Phellinus-igniarius-(L.)-Quel.-1886-img113241.html" TargetMode="External"/><Relationship Id="rId599" Type="http://schemas.openxmlformats.org/officeDocument/2006/relationships/hyperlink" Target="https://www.funghiitaliani.it/topic/15578-gomphidius-roseus/" TargetMode="External"/><Relationship Id="rId1005" Type="http://schemas.openxmlformats.org/officeDocument/2006/relationships/hyperlink" Target="https://www.funghiitaliani.it/topic/26034-hymenoscyphus-fructigenus-bull-fr-gray-1821/" TargetMode="External"/><Relationship Id="rId459" Type="http://schemas.openxmlformats.org/officeDocument/2006/relationships/hyperlink" Target="https://www.funghiitaliani.it/topic/15469-lactarius-pubescens/" TargetMode="External"/><Relationship Id="rId666" Type="http://schemas.openxmlformats.org/officeDocument/2006/relationships/hyperlink" Target="https://www.funghiitaliani.it/topic/16597-leccinum-scabrum/" TargetMode="External"/><Relationship Id="rId873" Type="http://schemas.openxmlformats.org/officeDocument/2006/relationships/hyperlink" Target="https://www.funghiitaliani.it/topic/24465-sarcodon-cyrneus/" TargetMode="External"/><Relationship Id="rId1089" Type="http://schemas.openxmlformats.org/officeDocument/2006/relationships/hyperlink" Target="https://www.hebeloma.org/species/vaccinum" TargetMode="External"/><Relationship Id="rId16" Type="http://schemas.openxmlformats.org/officeDocument/2006/relationships/hyperlink" Target="https://www.funghiitaliani.it/topic/15717-coltricia-perennis-l-fr-murrill-1903/" TargetMode="External"/><Relationship Id="rId221" Type="http://schemas.openxmlformats.org/officeDocument/2006/relationships/hyperlink" Target="http://www.hlasek.com/aleurodiscus_amorphus_bv5891.html" TargetMode="External"/><Relationship Id="rId319" Type="http://schemas.openxmlformats.org/officeDocument/2006/relationships/hyperlink" Target="https://www.funghiitaliani.it/topic/8822-lenzites-warnieri/" TargetMode="External"/><Relationship Id="rId526" Type="http://schemas.openxmlformats.org/officeDocument/2006/relationships/hyperlink" Target="https://www.biolib.cz/en/image/id233918/" TargetMode="External"/><Relationship Id="rId733" Type="http://schemas.openxmlformats.org/officeDocument/2006/relationships/hyperlink" Target="http://www.hlasek.com/pholiota_conissans1en.html" TargetMode="External"/><Relationship Id="rId940" Type="http://schemas.openxmlformats.org/officeDocument/2006/relationships/hyperlink" Target="https://www.funghiitaliani.it/topic/23236-hebeloma-mesophaeum-pers-qu%C3%A9l-1872/" TargetMode="External"/><Relationship Id="rId1016" Type="http://schemas.openxmlformats.org/officeDocument/2006/relationships/hyperlink" Target="https://www.biodiversidadvirtual.org/hongos/Morchella-deliciosa-Fr.-1822-img160342.html" TargetMode="External"/><Relationship Id="rId165" Type="http://schemas.openxmlformats.org/officeDocument/2006/relationships/hyperlink" Target="https://www.funghiitaliani.it/topic/15035-hydnum-repandum/" TargetMode="External"/><Relationship Id="rId372" Type="http://schemas.openxmlformats.org/officeDocument/2006/relationships/hyperlink" Target="https://www.funghiitaliani.it/topic/16175-rubroboletus-lupinus%C2%A0fr%C2%A0costanzo-gelardi-simonini-vizzini-2015/" TargetMode="External"/><Relationship Id="rId677" Type="http://schemas.openxmlformats.org/officeDocument/2006/relationships/hyperlink" Target="http://micoex.org/2016/09/17/lepiota-sublaevigata/" TargetMode="External"/><Relationship Id="rId800" Type="http://schemas.openxmlformats.org/officeDocument/2006/relationships/hyperlink" Target="https://www.funghiitaliani.it/topic/14913-pulcherricium-caeruleum/" TargetMode="External"/><Relationship Id="rId232" Type="http://schemas.openxmlformats.org/officeDocument/2006/relationships/hyperlink" Target="https://www.funghiitaliani.it/topic/15804-xerocomus-ferrugineus/" TargetMode="External"/><Relationship Id="rId884" Type="http://schemas.openxmlformats.org/officeDocument/2006/relationships/hyperlink" Target="https://www.mycena.no/adonis2.htm" TargetMode="External"/><Relationship Id="rId27" Type="http://schemas.openxmlformats.org/officeDocument/2006/relationships/hyperlink" Target="https://www.funghiitaliani.it/topic/27737-hygrophorus-agathosmus/" TargetMode="External"/><Relationship Id="rId537" Type="http://schemas.openxmlformats.org/officeDocument/2006/relationships/hyperlink" Target="http://www.pharmanatur.com/Mycologie/Clitocybe%20maxima.htm" TargetMode="External"/><Relationship Id="rId744" Type="http://schemas.openxmlformats.org/officeDocument/2006/relationships/hyperlink" Target="http://guiahongosnavarra1garciabona.blogspot.com/2015/12/pluteus-semibulbosus-lasch-ap-frgill.html" TargetMode="External"/><Relationship Id="rId951" Type="http://schemas.openxmlformats.org/officeDocument/2006/relationships/hyperlink" Target="https://www.mycodb.fr/fiche.php?genre=Agaricus&amp;espece=macrocarpus" TargetMode="External"/><Relationship Id="rId80" Type="http://schemas.openxmlformats.org/officeDocument/2006/relationships/hyperlink" Target="https://www.funghiitaliani.it/topic/24047-tricholoma-bufonium/" TargetMode="External"/><Relationship Id="rId176" Type="http://schemas.openxmlformats.org/officeDocument/2006/relationships/hyperlink" Target="https://www.funghiitaliani.it/topic/15454-lycoperdon-echinatum-pers-pers-1794/" TargetMode="External"/><Relationship Id="rId383" Type="http://schemas.openxmlformats.org/officeDocument/2006/relationships/hyperlink" Target="https://www.funghiitaliani.it/topic/8684-sarcoscypha-coccinea/" TargetMode="External"/><Relationship Id="rId590" Type="http://schemas.openxmlformats.org/officeDocument/2006/relationships/hyperlink" Target="http://jlcheype.free.fr/imagesw/galerina_unicolor.htm" TargetMode="External"/><Relationship Id="rId604" Type="http://schemas.openxmlformats.org/officeDocument/2006/relationships/hyperlink" Target="https://www.biodiversidadvirtual.org/hongos/Hebeloma-cistophilum-Maire-(1928)-img10706.html" TargetMode="External"/><Relationship Id="rId811" Type="http://schemas.openxmlformats.org/officeDocument/2006/relationships/hyperlink" Target="https://www.funghiitaliani.it/topic/74670-tricholoma-luridum/" TargetMode="External"/><Relationship Id="rId1027" Type="http://schemas.openxmlformats.org/officeDocument/2006/relationships/hyperlink" Target="https://www.myko.cz/myko-atlas/Russula-pectinatoides/" TargetMode="External"/><Relationship Id="rId243" Type="http://schemas.openxmlformats.org/officeDocument/2006/relationships/hyperlink" Target="https://www.funghiitaliani.it/topic/25260-clitocybe-vermicularis/" TargetMode="External"/><Relationship Id="rId450" Type="http://schemas.openxmlformats.org/officeDocument/2006/relationships/hyperlink" Target="https://www.123rf.com/photo_30070905_shimeji-mushroom-hypsizygus-marmoreus.html" TargetMode="External"/><Relationship Id="rId688" Type="http://schemas.openxmlformats.org/officeDocument/2006/relationships/hyperlink" Target="https://www.funghiitaliani.it/topic/15284-lycoperdon-pyriforme/" TargetMode="External"/><Relationship Id="rId895" Type="http://schemas.openxmlformats.org/officeDocument/2006/relationships/hyperlink" Target="https://www.funghiitaliani.it/topic/15688-conocybe-rickenii-jul-sch%C3%A4ff-k%C3%BChner-1935/" TargetMode="External"/><Relationship Id="rId909" Type="http://schemas.openxmlformats.org/officeDocument/2006/relationships/hyperlink" Target="https://www.pharmanatur.com/Mycologie/Cuphophyllus%20niveus%20roseipes.htm" TargetMode="External"/><Relationship Id="rId1080" Type="http://schemas.openxmlformats.org/officeDocument/2006/relationships/hyperlink" Target="https://micoex.org/2016/09/17/pluteus-romellii/" TargetMode="External"/><Relationship Id="rId38" Type="http://schemas.openxmlformats.org/officeDocument/2006/relationships/hyperlink" Target="https://www.funghiitaliani.it/topic/15871-leucoagaricus-leucothites/" TargetMode="External"/><Relationship Id="rId103" Type="http://schemas.openxmlformats.org/officeDocument/2006/relationships/hyperlink" Target="https://www.funghiitaliani.it/topic/16116-gymnopus-dryophilus-bull-fr-murrill-1916%C2%A0/" TargetMode="External"/><Relationship Id="rId310" Type="http://schemas.openxmlformats.org/officeDocument/2006/relationships/hyperlink" Target="https://www.funghiitaliani.it/topic/15951-lactarius-blennius/" TargetMode="External"/><Relationship Id="rId548" Type="http://schemas.openxmlformats.org/officeDocument/2006/relationships/hyperlink" Target="https://www.funghiitaliani.it/topic/23875-cortinarius-atrovirens/" TargetMode="External"/><Relationship Id="rId755" Type="http://schemas.openxmlformats.org/officeDocument/2006/relationships/hyperlink" Target="https://www.funghiitaliani.it/topic/86958-scleroderma-bovista-fr-fr-1829/" TargetMode="External"/><Relationship Id="rId962" Type="http://schemas.openxmlformats.org/officeDocument/2006/relationships/hyperlink" Target="https://www.nahuby.sk/obrazok_detail.php?obrazok_id=437673" TargetMode="External"/><Relationship Id="rId91" Type="http://schemas.openxmlformats.org/officeDocument/2006/relationships/hyperlink" Target="https://www.funghiitaliani.it/topic/15396-bovista-plumbea/" TargetMode="External"/><Relationship Id="rId187" Type="http://schemas.openxmlformats.org/officeDocument/2006/relationships/hyperlink" Target="http://guiahongosnavarra1garciabona.blogspot.com/2015/12/tricholoma-stans-fries-saccardo.html" TargetMode="External"/><Relationship Id="rId394" Type="http://schemas.openxmlformats.org/officeDocument/2006/relationships/hyperlink" Target="https://www.funghiitaliani.it/topic/15388-tapinella-atrotomentosa-batsch-fr-%C5%A1utara-1992/" TargetMode="External"/><Relationship Id="rId408" Type="http://schemas.openxmlformats.org/officeDocument/2006/relationships/hyperlink" Target="https://www.funghiitaliani.it/topic/15456-agaricus-sylvaticus/" TargetMode="External"/><Relationship Id="rId615" Type="http://schemas.openxmlformats.org/officeDocument/2006/relationships/hyperlink" Target="https://www.funghiitaliani.it/topic/16552-humaria-hemisphaerica/" TargetMode="External"/><Relationship Id="rId822" Type="http://schemas.openxmlformats.org/officeDocument/2006/relationships/hyperlink" Target="https://www.funghiitaliani.it/topic/8963-volvopluteus-gloiocephalus/" TargetMode="External"/><Relationship Id="rId1038" Type="http://schemas.openxmlformats.org/officeDocument/2006/relationships/hyperlink" Target="https://micologica-barakaldo.org/hericium-coralloides/" TargetMode="External"/><Relationship Id="rId254" Type="http://schemas.openxmlformats.org/officeDocument/2006/relationships/hyperlink" Target="https://www.funghiitaliani.it/topic/64877-cortinarius-mucosus/" TargetMode="External"/><Relationship Id="rId699" Type="http://schemas.openxmlformats.org/officeDocument/2006/relationships/hyperlink" Target="https://www.funghiitaliani.it/topic/54442-marasmius-epiphyllus/" TargetMode="External"/><Relationship Id="rId1091" Type="http://schemas.openxmlformats.org/officeDocument/2006/relationships/hyperlink" Target="http://jisjas.no-ip.biz/setas_pruebas/images/gde/Mb/Melanoleuca%20bresadolana%2000_xx___BOLETS_DE_CATALUNYA_Sociedad_Catalana_de_Micologia.jpg" TargetMode="External"/><Relationship Id="rId1105" Type="http://schemas.openxmlformats.org/officeDocument/2006/relationships/hyperlink" Target="https://www.centrodeestudiosmicologicosasturianos.org/?p=40316" TargetMode="External"/><Relationship Id="rId49" Type="http://schemas.openxmlformats.org/officeDocument/2006/relationships/hyperlink" Target="https://www.funghiitaliani.it/topic/15207-melanoleuca-grammopodia/" TargetMode="External"/><Relationship Id="rId114" Type="http://schemas.openxmlformats.org/officeDocument/2006/relationships/hyperlink" Target="https://www.funghiitaliani.it/topic/15448-psilocybe-squamosa/" TargetMode="External"/><Relationship Id="rId461" Type="http://schemas.openxmlformats.org/officeDocument/2006/relationships/hyperlink" Target="https://www.funghiitaliani.it/topic/23238-lactarius-semisanguifluus/" TargetMode="External"/><Relationship Id="rId559" Type="http://schemas.openxmlformats.org/officeDocument/2006/relationships/hyperlink" Target="https://www.funghiitaliani.it/topic/24126-cortinarius-infractus/" TargetMode="External"/><Relationship Id="rId766" Type="http://schemas.openxmlformats.org/officeDocument/2006/relationships/hyperlink" Target="https://www.funghiitaliani.it/topic/15664-rickenella-fibula/" TargetMode="External"/><Relationship Id="rId198" Type="http://schemas.openxmlformats.org/officeDocument/2006/relationships/hyperlink" Target="https://www.funghiitaliani.it/topic/15277-deconica-coprophila/" TargetMode="External"/><Relationship Id="rId321" Type="http://schemas.openxmlformats.org/officeDocument/2006/relationships/hyperlink" Target="https://www.funghiitaliani.it/topic/43995-lepista-panaeolus-fr-p-karst-1879/" TargetMode="External"/><Relationship Id="rId419" Type="http://schemas.openxmlformats.org/officeDocument/2006/relationships/hyperlink" Target="http://www.mykoweb.com/CAF/species/Bovista_aestivalis.html" TargetMode="External"/><Relationship Id="rId626" Type="http://schemas.openxmlformats.org/officeDocument/2006/relationships/hyperlink" Target="https://www.funghiitaliani.it/topic/30121-hygrophorus-camarophyllus/" TargetMode="External"/><Relationship Id="rId973" Type="http://schemas.openxmlformats.org/officeDocument/2006/relationships/hyperlink" Target="https://www.mycodb.fr/fiche.php?genre=Agaricus&amp;espece=haemorrhoidarius" TargetMode="External"/><Relationship Id="rId1049" Type="http://schemas.openxmlformats.org/officeDocument/2006/relationships/hyperlink" Target="https://www.funghiitaliani.it/topic/61028-lepiota-pseudolilacea-huijsman-1947/" TargetMode="External"/><Relationship Id="rId833" Type="http://schemas.openxmlformats.org/officeDocument/2006/relationships/hyperlink" Target="https://www.funghiitaliani.it/topic/8353-mycena-renati/" TargetMode="External"/><Relationship Id="rId1116" Type="http://schemas.openxmlformats.org/officeDocument/2006/relationships/hyperlink" Target="https://www.micobotanicajaen.com/Revista/Articulos/DMerinoA/Aportaciones018/Tubaria%20conspersa.pdf" TargetMode="External"/><Relationship Id="rId265" Type="http://schemas.openxmlformats.org/officeDocument/2006/relationships/hyperlink" Target="https://www.funghiitaliani.it/topic/16800-entoloma-hirtipes/" TargetMode="External"/><Relationship Id="rId472" Type="http://schemas.openxmlformats.org/officeDocument/2006/relationships/hyperlink" Target="https://www.funghiitaliani.it/topic/94177-porodaedalea-pini-brot-fr-murrill-1905/" TargetMode="External"/><Relationship Id="rId900" Type="http://schemas.openxmlformats.org/officeDocument/2006/relationships/hyperlink" Target="https://www.funghiitaliani.it/topic/16793-lactarius-glaucescens-crossland-1900/" TargetMode="External"/><Relationship Id="rId125" Type="http://schemas.openxmlformats.org/officeDocument/2006/relationships/hyperlink" Target="https://www.funghiitaliani.it/topic/15049-russula-foetens/" TargetMode="External"/><Relationship Id="rId332" Type="http://schemas.openxmlformats.org/officeDocument/2006/relationships/hyperlink" Target="http://guiahongosnavarra1garciabona.blogspot.com/2018/05/montagnea-arenaria-dc-seller.html" TargetMode="External"/><Relationship Id="rId777" Type="http://schemas.openxmlformats.org/officeDocument/2006/relationships/hyperlink" Target="https://www.funghiitaliani.it/topic/15588-russula-emetica/" TargetMode="External"/><Relationship Id="rId984" Type="http://schemas.openxmlformats.org/officeDocument/2006/relationships/hyperlink" Target="https://micoex.org/2016/09/17/amanita-curtipes/" TargetMode="External"/><Relationship Id="rId637" Type="http://schemas.openxmlformats.org/officeDocument/2006/relationships/hyperlink" Target="http://www.biopix.net/hymenoscyphus-serotinus_photo-96841.aspx" TargetMode="External"/><Relationship Id="rId844" Type="http://schemas.openxmlformats.org/officeDocument/2006/relationships/hyperlink" Target="http://setasextremadura.blogspot.com/2012/11/amanita-ponderosa-gurumelo.html" TargetMode="External"/><Relationship Id="rId276" Type="http://schemas.openxmlformats.org/officeDocument/2006/relationships/hyperlink" Target="https://www.funghiitaliani.it/topic/12070-ganoderma-lucidum-curtis-fr-p-karst-1881/" TargetMode="External"/><Relationship Id="rId483" Type="http://schemas.openxmlformats.org/officeDocument/2006/relationships/hyperlink" Target="https://www.funghiitaliani.it/topic/23869-sarcodon-scabrosus/" TargetMode="External"/><Relationship Id="rId690" Type="http://schemas.openxmlformats.org/officeDocument/2006/relationships/hyperlink" Target="https://www.funghiitaliani.it/topic/79627-lyophyllum-semitale/" TargetMode="External"/><Relationship Id="rId704" Type="http://schemas.openxmlformats.org/officeDocument/2006/relationships/hyperlink" Target="https://www.funghiitaliani.it/topic/25722-melastiza%C2%A0cornubiensis/" TargetMode="External"/><Relationship Id="rId911" Type="http://schemas.openxmlformats.org/officeDocument/2006/relationships/hyperlink" Target="https://www.funghiitaliani.it/topic/90433-agaricus-pampeanus-speg-1880/" TargetMode="External"/><Relationship Id="rId40" Type="http://schemas.openxmlformats.org/officeDocument/2006/relationships/hyperlink" Target="https://www.funghiitaliani.it/topic/15696-lycogala-epidendrum/" TargetMode="External"/><Relationship Id="rId136" Type="http://schemas.openxmlformats.org/officeDocument/2006/relationships/hyperlink" Target="https://www.funghiitaliani.it/topic/9211-micromphale-brassicolens/" TargetMode="External"/><Relationship Id="rId343" Type="http://schemas.openxmlformats.org/officeDocument/2006/relationships/hyperlink" Target="https://www.funghiitaliani.it/topic/16193-panaeolus-acuminatus/" TargetMode="External"/><Relationship Id="rId550" Type="http://schemas.openxmlformats.org/officeDocument/2006/relationships/hyperlink" Target="https://www.funghiitaliani.it/topic/19960-cortinarius-balteatus/" TargetMode="External"/><Relationship Id="rId788" Type="http://schemas.openxmlformats.org/officeDocument/2006/relationships/hyperlink" Target="https://www.funghiitaliani.it/topic/15568-russula-vinosa/" TargetMode="External"/><Relationship Id="rId995" Type="http://schemas.openxmlformats.org/officeDocument/2006/relationships/hyperlink" Target="https://www.nahuby.sk/obrazok_detail.php?obrazok_id=648734&amp;poradie=1&amp;form_hash=263fe34ec156e9eea74763e781b23f6f" TargetMode="External"/><Relationship Id="rId203" Type="http://schemas.openxmlformats.org/officeDocument/2006/relationships/hyperlink" Target="https://www.funghiitaliani.it/topic/15725-russula-xerampelina/" TargetMode="External"/><Relationship Id="rId648" Type="http://schemas.openxmlformats.org/officeDocument/2006/relationships/hyperlink" Target="https://www.funghiitaliani.it/topic/88093-inocybe-phaeoleuca/" TargetMode="External"/><Relationship Id="rId855" Type="http://schemas.openxmlformats.org/officeDocument/2006/relationships/hyperlink" Target="http://www.pharmanatur.com/Amanita%20phalloides%20alba.htm" TargetMode="External"/><Relationship Id="rId1040" Type="http://schemas.openxmlformats.org/officeDocument/2006/relationships/hyperlink" Target="https://www.mycodb.fr/fiche.php?genre=Cortinarius&amp;espece=evernius" TargetMode="External"/><Relationship Id="rId287" Type="http://schemas.openxmlformats.org/officeDocument/2006/relationships/hyperlink" Target="https://www.funghiitaliani.it/topic/38231-helvella-juniperi-cfr/" TargetMode="External"/><Relationship Id="rId410" Type="http://schemas.openxmlformats.org/officeDocument/2006/relationships/hyperlink" Target="https://www.funghiitaliani.it/topic/16802-cyclocybe-cylindracea-dc-vizzini-angelini-2014/" TargetMode="External"/><Relationship Id="rId494" Type="http://schemas.openxmlformats.org/officeDocument/2006/relationships/hyperlink" Target="https://www.funghiitaliani.it/topic/34170-tubaria-hiemalis/" TargetMode="External"/><Relationship Id="rId508" Type="http://schemas.openxmlformats.org/officeDocument/2006/relationships/hyperlink" Target="https://www.funghiitaliani.it/topic/27824-agaricus-subperonatus/" TargetMode="External"/><Relationship Id="rId715" Type="http://schemas.openxmlformats.org/officeDocument/2006/relationships/hyperlink" Target="https://www.biodiversidadvirtual.org/hongos/Mycena-rosella-(Fr.)-P.-Kumm.-1871-img30544.html" TargetMode="External"/><Relationship Id="rId922" Type="http://schemas.openxmlformats.org/officeDocument/2006/relationships/hyperlink" Target="https://www.centrodeestudiosmicologicosasturianos.org/?p=261" TargetMode="External"/><Relationship Id="rId147" Type="http://schemas.openxmlformats.org/officeDocument/2006/relationships/hyperlink" Target="https://www.funghiitaliani.it/topic/7919-amanita-ovoidea-bull-fr-link-1833/" TargetMode="External"/><Relationship Id="rId354" Type="http://schemas.openxmlformats.org/officeDocument/2006/relationships/hyperlink" Target="https://www.funghiitaliani.it/topic/8874-polyporus-arcularius/" TargetMode="External"/><Relationship Id="rId799" Type="http://schemas.openxmlformats.org/officeDocument/2006/relationships/hyperlink" Target="https://www.funghiitaliani.it/topic/32338-tephrocybe-rancida/" TargetMode="External"/><Relationship Id="rId51" Type="http://schemas.openxmlformats.org/officeDocument/2006/relationships/hyperlink" Target="http://micoex.org/2016/09/17/panaeolus-ater/" TargetMode="External"/><Relationship Id="rId561" Type="http://schemas.openxmlformats.org/officeDocument/2006/relationships/hyperlink" Target="https://www.funghiitaliani.it/topic/92904-cortinarius-odoratus-joguet-ex-mm-moser-mm-moser/" TargetMode="External"/><Relationship Id="rId659" Type="http://schemas.openxmlformats.org/officeDocument/2006/relationships/hyperlink" Target="https://www.funghiitaliani.it/topic/34162-lactarius-tesquorum/" TargetMode="External"/><Relationship Id="rId866" Type="http://schemas.openxmlformats.org/officeDocument/2006/relationships/hyperlink" Target="http://guiahongosnavarra1garciabona.blogspot.com/2016/03/galerina-sideroides-fr-kuhn-ss-auct.html" TargetMode="External"/><Relationship Id="rId214" Type="http://schemas.openxmlformats.org/officeDocument/2006/relationships/hyperlink" Target="https://www.funghiitaliani.it/topic/27830-amanita-excelsa-var-spissa-fr-neville-poumarat-2004/" TargetMode="External"/><Relationship Id="rId298" Type="http://schemas.openxmlformats.org/officeDocument/2006/relationships/hyperlink" Target="https://www.funghiitaliani.it/topic/15446-hypholoma-sublateritium/" TargetMode="External"/><Relationship Id="rId421" Type="http://schemas.openxmlformats.org/officeDocument/2006/relationships/hyperlink" Target="https://www.funghiitaliani.it/topic/77703-cantharellus-subpruinosus-eyssart-buyck-2000/" TargetMode="External"/><Relationship Id="rId519" Type="http://schemas.openxmlformats.org/officeDocument/2006/relationships/hyperlink" Target="https://www.funghiitaliani.it/topic/15067-armillaria-tabescens/" TargetMode="External"/><Relationship Id="rId1051" Type="http://schemas.openxmlformats.org/officeDocument/2006/relationships/hyperlink" Target="https://www.funghiitaliani.it/topic/24371-pluteus-salicinus-pers-fr-kumm-1871%E2%80%8B%E2%80%8B%E2%80%8B%E2%80%8B%E2%80%8B%E2%80%8B%E2%80%8B/" TargetMode="External"/><Relationship Id="rId158" Type="http://schemas.openxmlformats.org/officeDocument/2006/relationships/hyperlink" Target="https://www.funghiitaliani.it/topic/16039-entoloma-lividoalbum/" TargetMode="External"/><Relationship Id="rId726" Type="http://schemas.openxmlformats.org/officeDocument/2006/relationships/hyperlink" Target="https://www.funghiitaliani.it/topic/15820-paxillus-filamentosus/" TargetMode="External"/><Relationship Id="rId933" Type="http://schemas.openxmlformats.org/officeDocument/2006/relationships/hyperlink" Target="https://www.funghiitaliani.it/topic/16340-phallus-hadriani%C2%A0vent-pers-1798/" TargetMode="External"/><Relationship Id="rId1009" Type="http://schemas.openxmlformats.org/officeDocument/2006/relationships/hyperlink" Target="https://www.mycodb.fr/fiche.php?genre=Lactarius&amp;espece=necator" TargetMode="External"/><Relationship Id="rId62" Type="http://schemas.openxmlformats.org/officeDocument/2006/relationships/hyperlink" Target="https://www.funghiitaliani.it/topic/15313-sarcodon-imbricatus/" TargetMode="External"/><Relationship Id="rId365" Type="http://schemas.openxmlformats.org/officeDocument/2006/relationships/hyperlink" Target="http://www.pharmanatur.com/Mycologie/Psilocybe%20laetissima.htm" TargetMode="External"/><Relationship Id="rId572" Type="http://schemas.openxmlformats.org/officeDocument/2006/relationships/hyperlink" Target="https://www.funghiitaliani.it/topic/34580-crepidotus-mollis/" TargetMode="External"/><Relationship Id="rId225" Type="http://schemas.openxmlformats.org/officeDocument/2006/relationships/hyperlink" Target="http://guiahongosnavarra1garciabona.blogspot.com/search/label/Agaricus%20bitorquis" TargetMode="External"/><Relationship Id="rId432" Type="http://schemas.openxmlformats.org/officeDocument/2006/relationships/hyperlink" Target="https://www.funghiitaliani.it/topic/15055-crepidotus-variabilis/" TargetMode="External"/><Relationship Id="rId877" Type="http://schemas.openxmlformats.org/officeDocument/2006/relationships/hyperlink" Target="https://micologica-barakaldo.org/agaricus-lanipes/" TargetMode="External"/><Relationship Id="rId1062" Type="http://schemas.openxmlformats.org/officeDocument/2006/relationships/hyperlink" Target="https://www.funghiitaliani.it/topic/15675-coprinellus-xanthothrix%C2%A0romagn-vilgalys-hopple-jacq-johnson-2001/" TargetMode="External"/><Relationship Id="rId737" Type="http://schemas.openxmlformats.org/officeDocument/2006/relationships/hyperlink" Target="http://www.kingofmushrooms.com/product_p/2003.htm" TargetMode="External"/><Relationship Id="rId944" Type="http://schemas.openxmlformats.org/officeDocument/2006/relationships/hyperlink" Target="https://www.funghiitaliani.it/topic/24213-pholiota-lucifera-lasch-qu%C3%A9l-1872/" TargetMode="External"/><Relationship Id="rId73" Type="http://schemas.openxmlformats.org/officeDocument/2006/relationships/hyperlink" Target="https://www.funghiitaliani.it/topic/15443-tricholoma-portentosum/" TargetMode="External"/><Relationship Id="rId169" Type="http://schemas.openxmlformats.org/officeDocument/2006/relationships/hyperlink" Target="https://www.funghiitaliani.it/topic/65532-lepiota-subincarnata/" TargetMode="External"/><Relationship Id="rId376" Type="http://schemas.openxmlformats.org/officeDocument/2006/relationships/hyperlink" Target="https://www.funghiitaliani.it/topic/8042-russula-cyanoxantha/" TargetMode="External"/><Relationship Id="rId583" Type="http://schemas.openxmlformats.org/officeDocument/2006/relationships/hyperlink" Target="https://www.funghiitaliani.it/topic/24559-entoloma-incanum/" TargetMode="External"/><Relationship Id="rId790" Type="http://schemas.openxmlformats.org/officeDocument/2006/relationships/hyperlink" Target="https://www.biodiversidadvirtual.org/hongos/Saproamanita-codinae-(Maire)-Redhead-Vizzini-Drehmel-y-Contu-2016-img57113.html" TargetMode="External"/><Relationship Id="rId804" Type="http://schemas.openxmlformats.org/officeDocument/2006/relationships/hyperlink" Target="https://www.funghiitaliani.it/topic/15253-tricholoma-acerbum/" TargetMode="External"/><Relationship Id="rId4" Type="http://schemas.openxmlformats.org/officeDocument/2006/relationships/hyperlink" Target="https://www.funghiitaliani.it/topic/15676-astraeus%C2%A0hygrometricus/" TargetMode="External"/><Relationship Id="rId236" Type="http://schemas.openxmlformats.org/officeDocument/2006/relationships/hyperlink" Target="https://www.funghiitaliani.it/topic/16183-caloboletus-radicans-pers-fr-vizzini-2014/" TargetMode="External"/><Relationship Id="rId443" Type="http://schemas.openxmlformats.org/officeDocument/2006/relationships/hyperlink" Target="https://www.funghiitaliani.it/topic/15602-geastrum-fimbriatum/" TargetMode="External"/><Relationship Id="rId650" Type="http://schemas.openxmlformats.org/officeDocument/2006/relationships/hyperlink" Target="https://www.funghiitaliani.it/topic/34160-lactarius-cistophilus/" TargetMode="External"/><Relationship Id="rId888" Type="http://schemas.openxmlformats.org/officeDocument/2006/relationships/hyperlink" Target="https://www.hlasek.com/antrodia_albida_bv6280.html" TargetMode="External"/><Relationship Id="rId1073" Type="http://schemas.openxmlformats.org/officeDocument/2006/relationships/hyperlink" Target="https://micoex.org/2016/09/17/lactarius-cimicarius/" TargetMode="External"/><Relationship Id="rId303" Type="http://schemas.openxmlformats.org/officeDocument/2006/relationships/hyperlink" Target="http://guiahongosnavarra1garciabona.blogspot.com/2016/12/hygrophorus-arbustivus-var-quercetorum.html" TargetMode="External"/><Relationship Id="rId748" Type="http://schemas.openxmlformats.org/officeDocument/2006/relationships/hyperlink" Target="https://www.funghiitaliani.it/topic/16203-tylopilus-porphyrosporus%C2%A0fr-h%C3%B6k-ah-sm-thiers-1971/" TargetMode="External"/><Relationship Id="rId955" Type="http://schemas.openxmlformats.org/officeDocument/2006/relationships/hyperlink" Target="https://www.funghiitaliani.it/topic/15770-panaeolina-foenisecii-pers-fr-maire-1933/" TargetMode="External"/><Relationship Id="rId84" Type="http://schemas.openxmlformats.org/officeDocument/2006/relationships/hyperlink" Target="https://www.funghiitaliani.it/topic/26155-amanita-proxima-dum%C3%A9e-1916/" TargetMode="External"/><Relationship Id="rId387" Type="http://schemas.openxmlformats.org/officeDocument/2006/relationships/hyperlink" Target="https://www.funghiitaliani.it/topic/16518-scutellinia-scutellata/" TargetMode="External"/><Relationship Id="rId510" Type="http://schemas.openxmlformats.org/officeDocument/2006/relationships/hyperlink" Target="http://www.drustvo-bisernica.si/aleuriasplendens.htm" TargetMode="External"/><Relationship Id="rId594" Type="http://schemas.openxmlformats.org/officeDocument/2006/relationships/hyperlink" Target="https://www.funghiitaliani.it/topic/84386-geastrum-elegans/" TargetMode="External"/><Relationship Id="rId608" Type="http://schemas.openxmlformats.org/officeDocument/2006/relationships/hyperlink" Target="https://www.funghiitaliani.it/topic/15864-hebeloma-sacchariolens/" TargetMode="External"/><Relationship Id="rId815" Type="http://schemas.openxmlformats.org/officeDocument/2006/relationships/hyperlink" Target="http://www.fungoceva.it/tav_Tricholoma_rufenum.htm" TargetMode="External"/><Relationship Id="rId247" Type="http://schemas.openxmlformats.org/officeDocument/2006/relationships/hyperlink" Target="https://www.funghiitaliani.it/topic/17096-coprinus-domesticus/" TargetMode="External"/><Relationship Id="rId899" Type="http://schemas.openxmlformats.org/officeDocument/2006/relationships/hyperlink" Target="https://www.mykoweb.com/CAF/species/Geastrum_coronatum.html" TargetMode="External"/><Relationship Id="rId1000" Type="http://schemas.openxmlformats.org/officeDocument/2006/relationships/hyperlink" Target="https://www.mycodb.fr/fiche.php?genre=Geoscypha&amp;espece=violacea" TargetMode="External"/><Relationship Id="rId1084" Type="http://schemas.openxmlformats.org/officeDocument/2006/relationships/hyperlink" Target="https://micoex.org/2016/09/17/russula-lutea/" TargetMode="External"/><Relationship Id="rId107" Type="http://schemas.openxmlformats.org/officeDocument/2006/relationships/hyperlink" Target="https://www.funghiitaliani.it/topic/15747-lentinellus-micheneri/" TargetMode="External"/><Relationship Id="rId454" Type="http://schemas.openxmlformats.org/officeDocument/2006/relationships/hyperlink" Target="https://www.funghiitaliani.it/topic/15731-inonotus-hispidus/" TargetMode="External"/><Relationship Id="rId661" Type="http://schemas.openxmlformats.org/officeDocument/2006/relationships/hyperlink" Target="http://micoex.org/2016/09/17/lactarius-zugazae/" TargetMode="External"/><Relationship Id="rId759" Type="http://schemas.openxmlformats.org/officeDocument/2006/relationships/hyperlink" Target="https://www.funghiitaliani.it/topic/15245-ramaria-flavescens/" TargetMode="External"/><Relationship Id="rId966" Type="http://schemas.openxmlformats.org/officeDocument/2006/relationships/hyperlink" Target="https://www.monaconatureencyclopedia.com/trichia-decipiens/?lang=es" TargetMode="External"/><Relationship Id="rId11" Type="http://schemas.openxmlformats.org/officeDocument/2006/relationships/hyperlink" Target="https://www.funghiitaliani.it/topic/15436-clitocybe-geotropa/" TargetMode="External"/><Relationship Id="rId314" Type="http://schemas.openxmlformats.org/officeDocument/2006/relationships/hyperlink" Target="https://www.funghiitaliani.it/topic/15345-laetiporus-sulphureus/" TargetMode="External"/><Relationship Id="rId398" Type="http://schemas.openxmlformats.org/officeDocument/2006/relationships/hyperlink" Target="https://www.funghiitaliani.it/topic/18061-trichaptum-fuscoviolaceum-ehrenb-fr-ryvarden-1972/" TargetMode="External"/><Relationship Id="rId521" Type="http://schemas.openxmlformats.org/officeDocument/2006/relationships/hyperlink" Target="https://www.funghiitaliani.it/topic/15312-boletus-aereus-bull-fr-1789/" TargetMode="External"/><Relationship Id="rId619" Type="http://schemas.openxmlformats.org/officeDocument/2006/relationships/hyperlink" Target="http://mycologie.au.gmv.pagesperso-orange.fr/PHOTOS/AGARICOMYCETIDEAE/TRICHOLOMATALES/TRICHOLOMATALE-1/img_Hygrophoraceae/Hygrocybe-citrina.htm" TargetMode="External"/><Relationship Id="rId95" Type="http://schemas.openxmlformats.org/officeDocument/2006/relationships/hyperlink" Target="https://www.funghiitaliani.it/topic/36372-clitocybe-phyllophila/" TargetMode="External"/><Relationship Id="rId160" Type="http://schemas.openxmlformats.org/officeDocument/2006/relationships/hyperlink" Target="https://www.funghiitaliani.it/topic/15205-fuligo-septica/" TargetMode="External"/><Relationship Id="rId826" Type="http://schemas.openxmlformats.org/officeDocument/2006/relationships/hyperlink" Target="https://cportmushrooms.com/2016/09/09/see-our-mushrooms/pink-oyster-mushrooms-pleurotus-djamor/" TargetMode="External"/><Relationship Id="rId1011" Type="http://schemas.openxmlformats.org/officeDocument/2006/relationships/hyperlink" Target="http://hongosnavarragarciabona.blogspot.com/2017/02/hongos-ennegrecientes.html" TargetMode="External"/><Relationship Id="rId1109" Type="http://schemas.openxmlformats.org/officeDocument/2006/relationships/hyperlink" Target="https://micoex.org/2016/09/17/clathrus-archeri/" TargetMode="External"/><Relationship Id="rId258" Type="http://schemas.openxmlformats.org/officeDocument/2006/relationships/hyperlink" Target="https://www.funghiitaliani.it/topic/15760-cystoderma-terreyi/" TargetMode="External"/><Relationship Id="rId465" Type="http://schemas.openxmlformats.org/officeDocument/2006/relationships/hyperlink" Target="https://www.funghiitaliani.it/topic/53513-mycenastrum-corium/" TargetMode="External"/><Relationship Id="rId672" Type="http://schemas.openxmlformats.org/officeDocument/2006/relationships/hyperlink" Target="https://it.m.wikipedia.org/wiki/Lentinula_edodes" TargetMode="External"/><Relationship Id="rId1095" Type="http://schemas.openxmlformats.org/officeDocument/2006/relationships/hyperlink" Target="https://www.aranzadi.eus/buscador-micologico/ficha/1-1-003.12.03.03.04.00?from=gallery" TargetMode="External"/><Relationship Id="rId22" Type="http://schemas.openxmlformats.org/officeDocument/2006/relationships/hyperlink" Target="https://www.funghiitaliani.it/topic/44973-hemipholiota-populnea/" TargetMode="External"/><Relationship Id="rId118" Type="http://schemas.openxmlformats.org/officeDocument/2006/relationships/hyperlink" Target="https://www.funghiitaliani.it/topic/15753-mycena-seynii/" TargetMode="External"/><Relationship Id="rId325" Type="http://schemas.openxmlformats.org/officeDocument/2006/relationships/hyperlink" Target="https://www.funghiitaliani.it/topic/19968-marasmius-rotula/" TargetMode="External"/><Relationship Id="rId532" Type="http://schemas.openxmlformats.org/officeDocument/2006/relationships/hyperlink" Target="https://www.funghiitaliani.it/topic/15283-clavulina-coralloides/" TargetMode="External"/><Relationship Id="rId977" Type="http://schemas.openxmlformats.org/officeDocument/2006/relationships/hyperlink" Target="http://mundomicroscopicogarciabona.blogspot.com/search/label/Agaricus%20osecanus" TargetMode="External"/><Relationship Id="rId171" Type="http://schemas.openxmlformats.org/officeDocument/2006/relationships/hyperlink" Target="http://guiahongosnavarra1garciabona.blogspot.com/2016/11/lepista-luscina-frsing.html" TargetMode="External"/><Relationship Id="rId837" Type="http://schemas.openxmlformats.org/officeDocument/2006/relationships/hyperlink" Target="https://www.funghiitaliani.it/topic/76933-hericium-clathroides/" TargetMode="External"/><Relationship Id="rId1022" Type="http://schemas.openxmlformats.org/officeDocument/2006/relationships/hyperlink" Target="https://www.vallondo.es/seta_de_cardo.html" TargetMode="External"/><Relationship Id="rId269" Type="http://schemas.openxmlformats.org/officeDocument/2006/relationships/hyperlink" Target="https://www.funghiitaliani.it/topic/15116-fomes-fomentarius/" TargetMode="External"/><Relationship Id="rId476" Type="http://schemas.openxmlformats.org/officeDocument/2006/relationships/hyperlink" Target="https://www.funghiitaliani.it/topic/79604-ramaria-subbotrytis/" TargetMode="External"/><Relationship Id="rId683" Type="http://schemas.openxmlformats.org/officeDocument/2006/relationships/hyperlink" Target="https://www.biodiversidadvirtual.org/hongos/Leucogyrophana-pseudomollusca-(Parmasto)-Parmasto-(1967)-img4383.html" TargetMode="External"/><Relationship Id="rId890" Type="http://schemas.openxmlformats.org/officeDocument/2006/relationships/hyperlink" Target="https://www.funghiitaliani.it/topic/14838-discina-ancilis-pers-fr-sacc-1889/" TargetMode="External"/><Relationship Id="rId904" Type="http://schemas.openxmlformats.org/officeDocument/2006/relationships/hyperlink" Target="https://www.funghiitaliani.it/topic/19714-russula-laurocerasi-melzer-1921/" TargetMode="External"/><Relationship Id="rId33" Type="http://schemas.openxmlformats.org/officeDocument/2006/relationships/hyperlink" Target="https://www.funghiitaliani.it/topic/24565-inocybe-terrigena/" TargetMode="External"/><Relationship Id="rId129" Type="http://schemas.openxmlformats.org/officeDocument/2006/relationships/hyperlink" Target="https://www.funghiitaliani.it/topic/65451-sphaerobolus-stellatus/" TargetMode="External"/><Relationship Id="rId336" Type="http://schemas.openxmlformats.org/officeDocument/2006/relationships/hyperlink" Target="http://www.naturephoto-cz.com/morchella-vulgaris-photo-15969.html" TargetMode="External"/><Relationship Id="rId543" Type="http://schemas.openxmlformats.org/officeDocument/2006/relationships/hyperlink" Target="https://www.funghiitaliani.it/topic/27687-bolbitius-tener/" TargetMode="External"/><Relationship Id="rId988" Type="http://schemas.openxmlformats.org/officeDocument/2006/relationships/hyperlink" Target="https://micoex.org/2016/09/17/chroogomphus-fulmineus/" TargetMode="External"/><Relationship Id="rId182" Type="http://schemas.openxmlformats.org/officeDocument/2006/relationships/hyperlink" Target="http://micoex.org/2016/09/17/boletus-erythropus/" TargetMode="External"/><Relationship Id="rId403" Type="http://schemas.openxmlformats.org/officeDocument/2006/relationships/hyperlink" Target="https://www.funghiitaliani.it/topic/16623-verpa-bohemica/" TargetMode="External"/><Relationship Id="rId750" Type="http://schemas.openxmlformats.org/officeDocument/2006/relationships/hyperlink" Target="https://www.funghiitaliani.it/topic/16061-psathyrella-conopilus/" TargetMode="External"/><Relationship Id="rId848" Type="http://schemas.openxmlformats.org/officeDocument/2006/relationships/hyperlink" Target="https://www.funghiitaliani.it/topic/45147-leucoagaricus-macrorhizus/" TargetMode="External"/><Relationship Id="rId1033" Type="http://schemas.openxmlformats.org/officeDocument/2006/relationships/hyperlink" Target="https://www.pharmanatur.com/Mycologie/Xerocomus%20communis.htm" TargetMode="External"/><Relationship Id="rId487" Type="http://schemas.openxmlformats.org/officeDocument/2006/relationships/hyperlink" Target="https://www.funghiitaliani.it/topic/15037-suillellus-luridus-schaeff-fr-murrill-1909/" TargetMode="External"/><Relationship Id="rId610" Type="http://schemas.openxmlformats.org/officeDocument/2006/relationships/hyperlink" Target="https://www.funghiitaliani.it/topic/8670-helvella-lacunosa/" TargetMode="External"/><Relationship Id="rId694" Type="http://schemas.openxmlformats.org/officeDocument/2006/relationships/hyperlink" Target="https://www.flickr.com/photos/94125618@N03/31222909812" TargetMode="External"/><Relationship Id="rId708" Type="http://schemas.openxmlformats.org/officeDocument/2006/relationships/hyperlink" Target="https://www.funghiitaliani.it/topic/15866-mycena-alba/" TargetMode="External"/><Relationship Id="rId915" Type="http://schemas.openxmlformats.org/officeDocument/2006/relationships/hyperlink" Target="https://www.funghiitaliani.it/topic/32600-entoloma-vernum-lundell-1937/" TargetMode="External"/><Relationship Id="rId347" Type="http://schemas.openxmlformats.org/officeDocument/2006/relationships/hyperlink" Target="https://www.funghiitaliani.it/topic/8192-paxillus-involutus-batsch-fr-fr-1838/" TargetMode="External"/><Relationship Id="rId999" Type="http://schemas.openxmlformats.org/officeDocument/2006/relationships/hyperlink" Target="https://www.centrodeestudiosmicologicosasturianos.org/?p=10173" TargetMode="External"/><Relationship Id="rId1100" Type="http://schemas.openxmlformats.org/officeDocument/2006/relationships/hyperlink" Target="http://www.bancodesetas.es/banco-de-setas/contenidos/5729/lenzitopsis-oxycedri-malenon-amp-bertault-bull" TargetMode="External"/><Relationship Id="rId44" Type="http://schemas.openxmlformats.org/officeDocument/2006/relationships/hyperlink" Target="https://www.funghiitaliani.it/topic/15438-macrolepiota-excoriata/" TargetMode="External"/><Relationship Id="rId554" Type="http://schemas.openxmlformats.org/officeDocument/2006/relationships/hyperlink" Target="https://www.funghiitaliani.it/topic/15787-cortinarius-cinnamomeus/" TargetMode="External"/><Relationship Id="rId761" Type="http://schemas.openxmlformats.org/officeDocument/2006/relationships/hyperlink" Target="http://www.mykologie.net/index.php/houby/podle-morfologie/kuratka/item/2400-ramaria-spinulosa" TargetMode="External"/><Relationship Id="rId859" Type="http://schemas.openxmlformats.org/officeDocument/2006/relationships/hyperlink" Target="https://mycena.no/maculata.htm" TargetMode="External"/><Relationship Id="rId193" Type="http://schemas.openxmlformats.org/officeDocument/2006/relationships/hyperlink" Target="https://www.funghiitaliani.it/topic/15393-suillus-granulatus/" TargetMode="External"/><Relationship Id="rId207" Type="http://schemas.openxmlformats.org/officeDocument/2006/relationships/hyperlink" Target="https://www.funghiitaliani.it/topic/10038-agrocybe%C2%A0praecox-pers-fr-fayod-1889/" TargetMode="External"/><Relationship Id="rId414" Type="http://schemas.openxmlformats.org/officeDocument/2006/relationships/hyperlink" Target="https://www.asturnatura.com/fotografia/setas-hongos/auricularia-nigricans-fr-birkebak-looney-sanchez-garcia-1/23731.html" TargetMode="External"/><Relationship Id="rId498" Type="http://schemas.openxmlformats.org/officeDocument/2006/relationships/hyperlink" Target="https://www.funghiitaliani.it/topic/15395-xeromphalina-fellea/" TargetMode="External"/><Relationship Id="rId621" Type="http://schemas.openxmlformats.org/officeDocument/2006/relationships/hyperlink" Target="https://www.funghiitaliani.it/topic/45404-hygrocybe-conica-var-conicoides/" TargetMode="External"/><Relationship Id="rId1044" Type="http://schemas.openxmlformats.org/officeDocument/2006/relationships/hyperlink" Target="https://www.mycodb.fr/fiche.php?genre=Gloeophyllum&amp;espece=abietinum" TargetMode="External"/><Relationship Id="rId260" Type="http://schemas.openxmlformats.org/officeDocument/2006/relationships/hyperlink" Target="https://www.naturamediterraneo.com/forum/topic.asp?whichpage=1&amp;TOPIC_ID=258974&amp;" TargetMode="External"/><Relationship Id="rId719" Type="http://schemas.openxmlformats.org/officeDocument/2006/relationships/hyperlink" Target="https://www.funghiitaliani.it/topic/34129-otidea-alutacea/" TargetMode="External"/><Relationship Id="rId926" Type="http://schemas.openxmlformats.org/officeDocument/2006/relationships/hyperlink" Target="https://www.funghiitaliani.it/topic/98102-anthracobia-macrocystis-cooke-boud-1907/" TargetMode="External"/><Relationship Id="rId1111" Type="http://schemas.openxmlformats.org/officeDocument/2006/relationships/hyperlink" Target="https://www.aranzadi.eus/buscador-micologico/ficha/1-1-003.03.03.31.07.00?from=gallery" TargetMode="External"/><Relationship Id="rId55" Type="http://schemas.openxmlformats.org/officeDocument/2006/relationships/hyperlink" Target="https://www.funghiitaliani.it/topic/15657-polyporus-squamosus/" TargetMode="External"/><Relationship Id="rId120" Type="http://schemas.openxmlformats.org/officeDocument/2006/relationships/hyperlink" Target="https://www.funghiitaliani.it/topic/8438-pleurotus-eryngii/" TargetMode="External"/><Relationship Id="rId358" Type="http://schemas.openxmlformats.org/officeDocument/2006/relationships/hyperlink" Target="https://www.funghiitaliani.it/topic/53424-puccinia-malvacearum/" TargetMode="External"/><Relationship Id="rId565" Type="http://schemas.openxmlformats.org/officeDocument/2006/relationships/hyperlink" Target="https://www.funghiitaliani.it/topic/15794-cortinarius-rufo-olivaceus/" TargetMode="External"/><Relationship Id="rId772" Type="http://schemas.openxmlformats.org/officeDocument/2006/relationships/hyperlink" Target="https://www.funghiitaliani.it/topic/19853-russula-atrorubens/" TargetMode="External"/><Relationship Id="rId218" Type="http://schemas.openxmlformats.org/officeDocument/2006/relationships/hyperlink" Target="https://www.funghiitaliani.it/topic/7982-auricularia-mesenterica-dicks-fr-pers-1822/" TargetMode="External"/><Relationship Id="rId425" Type="http://schemas.openxmlformats.org/officeDocument/2006/relationships/hyperlink" Target="https://www.funghiitaliani.it/topic/88120-conocybe-tenera/" TargetMode="External"/><Relationship Id="rId632" Type="http://schemas.openxmlformats.org/officeDocument/2006/relationships/hyperlink" Target="https://www.funghiitaliani.it/topic/15452-hygrophorus-persoonii/" TargetMode="External"/><Relationship Id="rId1055" Type="http://schemas.openxmlformats.org/officeDocument/2006/relationships/hyperlink" Target="https://www.nahuby.sk/obrazok_detail.php?obrazok_id=702000&amp;poradie=1&amp;form_hash=8dd15cc3a84cf9560c1136e7463d0064" TargetMode="External"/><Relationship Id="rId271" Type="http://schemas.openxmlformats.org/officeDocument/2006/relationships/hyperlink" Target="http://www.hlasek.com/exidia_recisa_a8738.html" TargetMode="External"/><Relationship Id="rId937" Type="http://schemas.openxmlformats.org/officeDocument/2006/relationships/hyperlink" Target="https://www.funghiitaliani.it/topic/36387-pluteus-aurantiorugosus/" TargetMode="External"/><Relationship Id="rId66" Type="http://schemas.openxmlformats.org/officeDocument/2006/relationships/hyperlink" Target="https://www.funghiitaliani.it/topic/8710-spathularia-flavida/" TargetMode="External"/><Relationship Id="rId131" Type="http://schemas.openxmlformats.org/officeDocument/2006/relationships/hyperlink" Target="https://www.funghiitaliani.it/topic/16621-tremella-mesenterica/" TargetMode="External"/><Relationship Id="rId369" Type="http://schemas.openxmlformats.org/officeDocument/2006/relationships/hyperlink" Target="https://www.messiah.edu/Oakes/fungi_on_wood/gilled%20fungi/species%20pages/Resupinatus%20applicatus.htm" TargetMode="External"/><Relationship Id="rId576" Type="http://schemas.openxmlformats.org/officeDocument/2006/relationships/hyperlink" Target="https://www.funghiitaliani.it/topic/24635-cystoderma-granulosum/" TargetMode="External"/><Relationship Id="rId783" Type="http://schemas.openxmlformats.org/officeDocument/2006/relationships/hyperlink" Target="https://www.funghiitaliani.it/topic/16132-russula-persicina/" TargetMode="External"/><Relationship Id="rId990" Type="http://schemas.openxmlformats.org/officeDocument/2006/relationships/hyperlink" Target="http://mundomicroscopicogarciabona.blogspot.com/search/label/Clitocybe%20rivulosa" TargetMode="External"/><Relationship Id="rId229" Type="http://schemas.openxmlformats.org/officeDocument/2006/relationships/hyperlink" Target="https://www.funghiitaliani.it/topic/15558-bjerkandera-adusta/" TargetMode="External"/><Relationship Id="rId436" Type="http://schemas.openxmlformats.org/officeDocument/2006/relationships/hyperlink" Target="https://www.biodiversidadvirtual.org/hongos/Diatrype-disciformis-(Hoffm.)-Fr.-1849-img31843.html" TargetMode="External"/><Relationship Id="rId643" Type="http://schemas.openxmlformats.org/officeDocument/2006/relationships/hyperlink" Target="https://www.funghiitaliani.it/topic/15274-inocybe-geophylla/" TargetMode="External"/><Relationship Id="rId1066" Type="http://schemas.openxmlformats.org/officeDocument/2006/relationships/hyperlink" Target="https://micologica-barakaldo.org/echinoderma-perplexum/" TargetMode="External"/><Relationship Id="rId850" Type="http://schemas.openxmlformats.org/officeDocument/2006/relationships/hyperlink" Target="http://micoex.org/2016/09/17/sistotrema-confluens/" TargetMode="External"/><Relationship Id="rId948" Type="http://schemas.openxmlformats.org/officeDocument/2006/relationships/hyperlink" Target="https://www.mycodb.fr/fiche.php?genre=Connopus&amp;espece=acervatus" TargetMode="External"/><Relationship Id="rId77" Type="http://schemas.openxmlformats.org/officeDocument/2006/relationships/hyperlink" Target="https://www.funghiitaliani.it/topic/15492-tricholoma-virgatum/" TargetMode="External"/><Relationship Id="rId282" Type="http://schemas.openxmlformats.org/officeDocument/2006/relationships/hyperlink" Target="https://www.funghiitaliani.it/topic/16733-gyroporus-castaneus/" TargetMode="External"/><Relationship Id="rId503" Type="http://schemas.openxmlformats.org/officeDocument/2006/relationships/hyperlink" Target="https://www.funghiitaliani.it/topic/16392-agaricus-langei/" TargetMode="External"/><Relationship Id="rId587" Type="http://schemas.openxmlformats.org/officeDocument/2006/relationships/hyperlink" Target="http://www.hlasek.com/exidia_saccharina.html" TargetMode="External"/><Relationship Id="rId710" Type="http://schemas.openxmlformats.org/officeDocument/2006/relationships/hyperlink" Target="https://www.funghiitaliani.it/topic/9145-mycena-haematopus/" TargetMode="External"/><Relationship Id="rId808" Type="http://schemas.openxmlformats.org/officeDocument/2006/relationships/hyperlink" Target="https://www.funghiitaliani.it/topic/43896-tricholoma-cingulatum/" TargetMode="External"/><Relationship Id="rId8" Type="http://schemas.openxmlformats.org/officeDocument/2006/relationships/hyperlink" Target="https://www.funghiitaliani.it/topic/15389-calocera-viscosa/" TargetMode="External"/><Relationship Id="rId142" Type="http://schemas.openxmlformats.org/officeDocument/2006/relationships/hyperlink" Target="https://www.funghiitaliani.it/topic/24634-agaricus-impudicus/" TargetMode="External"/><Relationship Id="rId447" Type="http://schemas.openxmlformats.org/officeDocument/2006/relationships/hyperlink" Target="http://www.alpental.com/psms/PNWMushrooms/PictorialKey/Polypores/Hapalopilus%20nidulans%20Noah%20Siegel.htm" TargetMode="External"/><Relationship Id="rId794" Type="http://schemas.openxmlformats.org/officeDocument/2006/relationships/hyperlink" Target="https://www.funghiitaliani.it/topic/24471-suillus-mediterraneensis/" TargetMode="External"/><Relationship Id="rId1077" Type="http://schemas.openxmlformats.org/officeDocument/2006/relationships/hyperlink" Target="https://micoex.org/2016/09/17/peziza-varia/" TargetMode="External"/><Relationship Id="rId654" Type="http://schemas.openxmlformats.org/officeDocument/2006/relationships/hyperlink" Target="https://www.funghiitaliani.it/topic/15373-lactarius-pallidus/" TargetMode="External"/><Relationship Id="rId861" Type="http://schemas.openxmlformats.org/officeDocument/2006/relationships/hyperlink" Target="https://www.mycoquebec.org/bas.php?trie=P&amp;l=l&amp;nom=Panaeolus%20retirugis%20/%20Pan%C3%A9ole%20rid%C3%A9&amp;tag=Panaeolus%20retirugis&amp;gro=35" TargetMode="External"/><Relationship Id="rId959" Type="http://schemas.openxmlformats.org/officeDocument/2006/relationships/hyperlink" Target="https://www.funghiitaliani.it/topic/76934-gymnosporangium-clavariiforme-wulfen-dc-1805/" TargetMode="External"/><Relationship Id="rId293" Type="http://schemas.openxmlformats.org/officeDocument/2006/relationships/hyperlink" Target="https://www.funghiitaliani.it/topic/15706-hygrocybe-persistens-var-persistens/" TargetMode="External"/><Relationship Id="rId307" Type="http://schemas.openxmlformats.org/officeDocument/2006/relationships/hyperlink" Target="https://www.funghiitaliani.it/topic/15627-laccaria-proxima/" TargetMode="External"/><Relationship Id="rId514" Type="http://schemas.openxmlformats.org/officeDocument/2006/relationships/hyperlink" Target="https://www.funghiitaliani.it/topic/15633-amanita-mairei-foley-1949/" TargetMode="External"/><Relationship Id="rId721" Type="http://schemas.openxmlformats.org/officeDocument/2006/relationships/hyperlink" Target="https://www.funghiitaliani.it/topic/15107-otidea-onotica/" TargetMode="External"/><Relationship Id="rId88" Type="http://schemas.openxmlformats.org/officeDocument/2006/relationships/hyperlink" Target="http://www.mykoweb.com/CAF/species/Agaricus_fissuratus.html" TargetMode="External"/><Relationship Id="rId153" Type="http://schemas.openxmlformats.org/officeDocument/2006/relationships/hyperlink" Target="https://www.funghiitaliani.it/topic/43886-clitocybe-font-queri/" TargetMode="External"/><Relationship Id="rId360" Type="http://schemas.openxmlformats.org/officeDocument/2006/relationships/hyperlink" Target="https://en.wikipedia.org/wiki/Peziza_domiciliana" TargetMode="External"/><Relationship Id="rId598" Type="http://schemas.openxmlformats.org/officeDocument/2006/relationships/hyperlink" Target="https://www.funghiitaliani.it/topic/88096-gloeophyllum-trabeum/" TargetMode="External"/><Relationship Id="rId819" Type="http://schemas.openxmlformats.org/officeDocument/2006/relationships/hyperlink" Target="https://www.funghiitaliani.it/topic/15290-tricholoma-ustaloides/" TargetMode="External"/><Relationship Id="rId1004" Type="http://schemas.openxmlformats.org/officeDocument/2006/relationships/hyperlink" Target="https://www.plantasyhongos.es/herbarium/htm/Hygrocybe_nigrescens.htm" TargetMode="External"/><Relationship Id="rId220" Type="http://schemas.openxmlformats.org/officeDocument/2006/relationships/hyperlink" Target="https://www.biodiversidadvirtual.org/hongos/Agrocybe-dura-(Bolton)-Singer-1936-img90072.html" TargetMode="External"/><Relationship Id="rId458" Type="http://schemas.openxmlformats.org/officeDocument/2006/relationships/hyperlink" Target="https://www.funghiitaliani.it/topic/20295-lactarius-azonites/" TargetMode="External"/><Relationship Id="rId665" Type="http://schemas.openxmlformats.org/officeDocument/2006/relationships/hyperlink" Target="http://www.pharmanatur.com/Mycologie/Leccinum%20duriusculum%20robustum.htm" TargetMode="External"/><Relationship Id="rId872" Type="http://schemas.openxmlformats.org/officeDocument/2006/relationships/hyperlink" Target="https://www.funghiitaliani.it/topic/17097-parasola-plicatilis/" TargetMode="External"/><Relationship Id="rId1088" Type="http://schemas.openxmlformats.org/officeDocument/2006/relationships/hyperlink" Target="https://www.mycodb.fr/fiche.php?genre=Tirmania&amp;espece=pinoyi" TargetMode="External"/><Relationship Id="rId15" Type="http://schemas.openxmlformats.org/officeDocument/2006/relationships/hyperlink" Target="https://www.funghiitaliani.it/topic/15085-clitopilus-prunulus/" TargetMode="External"/><Relationship Id="rId318" Type="http://schemas.openxmlformats.org/officeDocument/2006/relationships/hyperlink" Target="https://www.funghiitaliani.it/topic/44006-lenzites-betulina/" TargetMode="External"/><Relationship Id="rId525" Type="http://schemas.openxmlformats.org/officeDocument/2006/relationships/hyperlink" Target="http://guiahongosnavarra1garciabona.blogspot.com/2015/11/cheilymenia-stercorea-persboud.html" TargetMode="External"/><Relationship Id="rId732" Type="http://schemas.openxmlformats.org/officeDocument/2006/relationships/hyperlink" Target="https://www.mycodb.fr/fiche.php?genre=Pholiota&amp;espece=cerifera" TargetMode="External"/><Relationship Id="rId99" Type="http://schemas.openxmlformats.org/officeDocument/2006/relationships/hyperlink" Target="https://www.funghiitaliani.it/topic/8479-crucibulum-laeve/" TargetMode="External"/><Relationship Id="rId164" Type="http://schemas.openxmlformats.org/officeDocument/2006/relationships/hyperlink" Target="https://www.funghiitaliani.it/topic/15432-hemileccinum-impolitum-fr-%C5%A1utara-2008/" TargetMode="External"/><Relationship Id="rId371" Type="http://schemas.openxmlformats.org/officeDocument/2006/relationships/hyperlink" Target="https://www.funghiitaliani.it/topic/15684-rhodotus-palmatus/" TargetMode="External"/><Relationship Id="rId1015" Type="http://schemas.openxmlformats.org/officeDocument/2006/relationships/hyperlink" Target="http://www.amanitacesarea.com/morchella-angusticeps.html" TargetMode="External"/><Relationship Id="rId469" Type="http://schemas.openxmlformats.org/officeDocument/2006/relationships/hyperlink" Target="https://ohiomushroomsociety.wordpress.com/2015/03/23/march-mushrooms-of-the-month-2/phellinus_rimosus_waltsturgeon_201503/" TargetMode="External"/><Relationship Id="rId676" Type="http://schemas.openxmlformats.org/officeDocument/2006/relationships/hyperlink" Target="https://www.funghiitaliani.it/topic/15863-lepiota-kuehneri/" TargetMode="External"/><Relationship Id="rId883" Type="http://schemas.openxmlformats.org/officeDocument/2006/relationships/hyperlink" Target="https://www.funghiitaliani.it/topic/16008-inocybe-piriodora/" TargetMode="External"/><Relationship Id="rId1099" Type="http://schemas.openxmlformats.org/officeDocument/2006/relationships/hyperlink" Target="https://www.centrodeestudiosmicologicosasturianos.org/?p=54136" TargetMode="External"/><Relationship Id="rId26" Type="http://schemas.openxmlformats.org/officeDocument/2006/relationships/hyperlink" Target="https://www.funghiitaliani.it/topic/15297-hydnum-albidum/" TargetMode="External"/><Relationship Id="rId231" Type="http://schemas.openxmlformats.org/officeDocument/2006/relationships/hyperlink" Target="https://boletales.com/genera/boletus/b-comptus/" TargetMode="External"/><Relationship Id="rId329" Type="http://schemas.openxmlformats.org/officeDocument/2006/relationships/hyperlink" Target="https://www.funghiitaliani.it/topic/34548-melanoleuca-kuehneri/" TargetMode="External"/><Relationship Id="rId536" Type="http://schemas.openxmlformats.org/officeDocument/2006/relationships/hyperlink" Target="https://www.funghiitaliani.it/topic/44365-clitocybe-fragrans/" TargetMode="External"/><Relationship Id="rId175" Type="http://schemas.openxmlformats.org/officeDocument/2006/relationships/hyperlink" Target="https://www.funghiitaliani.it/topic/24352-leucopaxillus-giganteus/" TargetMode="External"/><Relationship Id="rId743" Type="http://schemas.openxmlformats.org/officeDocument/2006/relationships/hyperlink" Target="https://www.biodiversidadvirtual.org/hongos/Pluteus-pellitus-(Pers.)-P.-Kumm.-1871-img27290.html" TargetMode="External"/><Relationship Id="rId950" Type="http://schemas.openxmlformats.org/officeDocument/2006/relationships/hyperlink" Target="https://www.funghiitaliani.it/topic/79941-cystoderma-jasonis-cooke-massee-harmaja-1978/" TargetMode="External"/><Relationship Id="rId1026" Type="http://schemas.openxmlformats.org/officeDocument/2006/relationships/hyperlink" Target="https://www.funghiitaliani.it/topic/15824-pycnoporus-cinnabarinus-jacq-fr-p-karst-1881/" TargetMode="External"/><Relationship Id="rId382" Type="http://schemas.openxmlformats.org/officeDocument/2006/relationships/hyperlink" Target="https://www.funghiitaliani.it/topic/15641-saproamanita-vittadinii%C2%A0moretti-redhead-vizzini-drehmel-contu-2016/" TargetMode="External"/><Relationship Id="rId603" Type="http://schemas.openxmlformats.org/officeDocument/2006/relationships/hyperlink" Target="https://www.biodiversidadvirtual.org/hongos/Hebeloma-anthracophilum-Maire-1910-img67311.html" TargetMode="External"/><Relationship Id="rId687" Type="http://schemas.openxmlformats.org/officeDocument/2006/relationships/hyperlink" Target="https://www.funghiitaliani.it/topic/15455-lycoperdon-mammiforme-pers-pers-1801/" TargetMode="External"/><Relationship Id="rId810" Type="http://schemas.openxmlformats.org/officeDocument/2006/relationships/hyperlink" Target="https://www.funghiitaliani.it/topic/15441-tricholoma-gausapatum/" TargetMode="External"/><Relationship Id="rId908" Type="http://schemas.openxmlformats.org/officeDocument/2006/relationships/hyperlink" Target="http://guiahongosnavarra1garciabona.blogspot.com/2016/03/entoloma-cinereo-opacum-noordel-vila.html" TargetMode="External"/><Relationship Id="rId242" Type="http://schemas.openxmlformats.org/officeDocument/2006/relationships/hyperlink" Target="https://www.funghiitaliani.it/topic/8689-clavariadelphus-pistillaris/" TargetMode="External"/><Relationship Id="rId894" Type="http://schemas.openxmlformats.org/officeDocument/2006/relationships/hyperlink" Target="https://www.asturnatura.com/especie/ustilago-nuda.html" TargetMode="External"/><Relationship Id="rId37" Type="http://schemas.openxmlformats.org/officeDocument/2006/relationships/hyperlink" Target="http://guiahongosnavarra1garciabona.blogspot.com/2015/02/lepista-personata-fr-ex-frcooke.html" TargetMode="External"/><Relationship Id="rId102" Type="http://schemas.openxmlformats.org/officeDocument/2006/relationships/hyperlink" Target="https://www.funghiitaliani.it/topic/15683-fistulina-hepatica/" TargetMode="External"/><Relationship Id="rId547" Type="http://schemas.openxmlformats.org/officeDocument/2006/relationships/hyperlink" Target="https://www.funghiitaliani.it/topic/15859-coprinus-picaceus/" TargetMode="External"/><Relationship Id="rId754" Type="http://schemas.openxmlformats.org/officeDocument/2006/relationships/hyperlink" Target="https://www.funghiitaliani.it/topic/53886-psathyrella-spadicea/" TargetMode="External"/><Relationship Id="rId961" Type="http://schemas.openxmlformats.org/officeDocument/2006/relationships/hyperlink" Target="https://micoex.org/2016/09/17/hormiscium-ericae/" TargetMode="External"/><Relationship Id="rId90" Type="http://schemas.openxmlformats.org/officeDocument/2006/relationships/hyperlink" Target="https://www.funghiitaliani.it/topic/44399-arrhenia-spathulata/" TargetMode="External"/><Relationship Id="rId186" Type="http://schemas.openxmlformats.org/officeDocument/2006/relationships/hyperlink" Target="https://www.funghiitaliani.it/topic/16632-tricholomopsis-rutilans/" TargetMode="External"/><Relationship Id="rId393" Type="http://schemas.openxmlformats.org/officeDocument/2006/relationships/hyperlink" Target="https://www.funghiitaliani.it/topic/15435-suillus-luteus/" TargetMode="External"/><Relationship Id="rId407" Type="http://schemas.openxmlformats.org/officeDocument/2006/relationships/hyperlink" Target="https://www.funghiitaliani.it/topic/62039-agaricus-bresadolanus-bohus/" TargetMode="External"/><Relationship Id="rId614" Type="http://schemas.openxmlformats.org/officeDocument/2006/relationships/hyperlink" Target="https://www.funghiitaliani.it/topic/33068-hericium-erinaceus/" TargetMode="External"/><Relationship Id="rId821" Type="http://schemas.openxmlformats.org/officeDocument/2006/relationships/hyperlink" Target="https://www.funghiitaliani.it/topic/76951-calocybe-constricta/" TargetMode="External"/><Relationship Id="rId1037" Type="http://schemas.openxmlformats.org/officeDocument/2006/relationships/hyperlink" Target="https://www.nahuby.sk/obrazok_detail.php?obrazok_id=429834" TargetMode="External"/><Relationship Id="rId253" Type="http://schemas.openxmlformats.org/officeDocument/2006/relationships/hyperlink" Target="https://www.funghiitaliani.it/topic/88090-cortinarius-damascenus/" TargetMode="External"/><Relationship Id="rId460" Type="http://schemas.openxmlformats.org/officeDocument/2006/relationships/hyperlink" Target="https://www.funghiitaliani.it/topic/15307-lactarius-rufus/" TargetMode="External"/><Relationship Id="rId698" Type="http://schemas.openxmlformats.org/officeDocument/2006/relationships/hyperlink" Target="https://www.funghiitaliani.it/topic/44197-macrolepiota-permixta/" TargetMode="External"/><Relationship Id="rId919" Type="http://schemas.openxmlformats.org/officeDocument/2006/relationships/hyperlink" Target="https://www.123pilzsuche.de/daten/details/WeissesHaarbecherchen.htm" TargetMode="External"/><Relationship Id="rId1090" Type="http://schemas.openxmlformats.org/officeDocument/2006/relationships/hyperlink" Target="https://www.funghiitaliani.it/topic/15599-marasmius-cohaerens-pers-fr-cooke-qu%C3%A9l-1878/" TargetMode="External"/><Relationship Id="rId1104" Type="http://schemas.openxmlformats.org/officeDocument/2006/relationships/hyperlink" Target="https://www.micobotanicajaen.com/Revista/Articulos/MARibesR/CastillaLeon001/Discina%20melaleuca%20180410%2001.pdf" TargetMode="External"/><Relationship Id="rId48" Type="http://schemas.openxmlformats.org/officeDocument/2006/relationships/hyperlink" Target="https://www.funghiitaliani.it/topic/15202-marasmius-oreades/" TargetMode="External"/><Relationship Id="rId113" Type="http://schemas.openxmlformats.org/officeDocument/2006/relationships/hyperlink" Target="https://www.funghiitaliani.it/topic/32009-lepiota-ventriosospora/" TargetMode="External"/><Relationship Id="rId320" Type="http://schemas.openxmlformats.org/officeDocument/2006/relationships/hyperlink" Target="https://www.funghiitaliani.it/topic/17172-lepista-caespitosa/" TargetMode="External"/><Relationship Id="rId558" Type="http://schemas.openxmlformats.org/officeDocument/2006/relationships/hyperlink" Target="https://www.funghiitaliani.it/topic/15621-cortinarius-glaucopus/" TargetMode="External"/><Relationship Id="rId765" Type="http://schemas.openxmlformats.org/officeDocument/2006/relationships/hyperlink" Target="https://www.funghiitaliani.it/topic/44043-rhodophana-nitellina-fr-papetti-2015/" TargetMode="External"/><Relationship Id="rId972" Type="http://schemas.openxmlformats.org/officeDocument/2006/relationships/hyperlink" Target="https://granadanatural.com/ficha_hongos.php?cod=505" TargetMode="External"/><Relationship Id="rId197" Type="http://schemas.openxmlformats.org/officeDocument/2006/relationships/hyperlink" Target="https://www.funghiitaliani.it/topic/15596-pseudoclitocybe-cyathiformis/" TargetMode="External"/><Relationship Id="rId418" Type="http://schemas.openxmlformats.org/officeDocument/2006/relationships/hyperlink" Target="https://www.funghiitaliani.it/topic/15210-boletus-reticulatus-schaeff-1774/" TargetMode="External"/><Relationship Id="rId625" Type="http://schemas.openxmlformats.org/officeDocument/2006/relationships/hyperlink" Target="http://jlcheype.free.fr/imagesw/Hygrophorus_calophyllus.htm" TargetMode="External"/><Relationship Id="rId832" Type="http://schemas.openxmlformats.org/officeDocument/2006/relationships/hyperlink" Target="https://mycena.no/pseudocorticola.htm" TargetMode="External"/><Relationship Id="rId1048" Type="http://schemas.openxmlformats.org/officeDocument/2006/relationships/hyperlink" Target="https://www.mycodb.fr/fiche.php?genre=Melanoleuca&amp;espece=decembris" TargetMode="External"/><Relationship Id="rId264" Type="http://schemas.openxmlformats.org/officeDocument/2006/relationships/hyperlink" Target="https://www.funghiitaliani.it/topic/18070-entoloma-clypeatum/" TargetMode="External"/><Relationship Id="rId471" Type="http://schemas.openxmlformats.org/officeDocument/2006/relationships/hyperlink" Target="https://www.funghiitaliani.it/topic/15127-pholiota-lenta/" TargetMode="External"/><Relationship Id="rId1115" Type="http://schemas.openxmlformats.org/officeDocument/2006/relationships/hyperlink" Target="https://www.aranzadi.eus/buscador-micologico/ficha/1-1-003.02.69.03.02.00" TargetMode="External"/><Relationship Id="rId59" Type="http://schemas.openxmlformats.org/officeDocument/2006/relationships/hyperlink" Target="https://www.funghiitaliani.it/topic/15566-russula-chloroides/" TargetMode="External"/><Relationship Id="rId124" Type="http://schemas.openxmlformats.org/officeDocument/2006/relationships/hyperlink" Target="https://www.funghiitaliani.it/topic/23233-rhodocollybia-butyracea-bull-fr-lennox-1979/" TargetMode="External"/><Relationship Id="rId569" Type="http://schemas.openxmlformats.org/officeDocument/2006/relationships/hyperlink" Target="https://www.biodiversidadvirtual.org/hongos/Cortinarius-sulphurinus-Quel.-1883-img65642.html" TargetMode="External"/><Relationship Id="rId776" Type="http://schemas.openxmlformats.org/officeDocument/2006/relationships/hyperlink" Target="https://www.funghiitaliani.it/topic/65269-russula-consobrina/" TargetMode="External"/><Relationship Id="rId983" Type="http://schemas.openxmlformats.org/officeDocument/2006/relationships/hyperlink" Target="https://micoex.org/2016/09/17/amanita-boudieri/" TargetMode="External"/><Relationship Id="rId331" Type="http://schemas.openxmlformats.org/officeDocument/2006/relationships/hyperlink" Target="https://www.funghiitaliani.it/topic/15125-mitrophora-semilibera/" TargetMode="External"/><Relationship Id="rId429" Type="http://schemas.openxmlformats.org/officeDocument/2006/relationships/hyperlink" Target="https://www.funghiitaliani.it/topic/15783-cortinarius-violaceus-l-fr-gray-1821/" TargetMode="External"/><Relationship Id="rId636" Type="http://schemas.openxmlformats.org/officeDocument/2006/relationships/hyperlink" Target="https://www.funghiitaliani.it/topic/26034-hymenoscyphus-fructigenus/" TargetMode="External"/><Relationship Id="rId1059" Type="http://schemas.openxmlformats.org/officeDocument/2006/relationships/hyperlink" Target="https://www.aranzadi.eus/buscador-micologico/ficha/1-1-003.02.13.03.22.00?from=gallery" TargetMode="External"/><Relationship Id="rId843" Type="http://schemas.openxmlformats.org/officeDocument/2006/relationships/hyperlink" Target="https://www.funghiitaliani.it/topic/15557-hymenochaete-rubiginosa/" TargetMode="External"/><Relationship Id="rId275" Type="http://schemas.openxmlformats.org/officeDocument/2006/relationships/hyperlink" Target="https://www.funghiitaliani.it/topic/32743-ganoderma-adspersum/" TargetMode="External"/><Relationship Id="rId482" Type="http://schemas.openxmlformats.org/officeDocument/2006/relationships/hyperlink" Target="https://www.funghiitaliani.it/topic/15011-russula-torulosa/" TargetMode="External"/><Relationship Id="rId703" Type="http://schemas.openxmlformats.org/officeDocument/2006/relationships/hyperlink" Target="http://www.ambmuggia.it/forum/topic/3781-melanoleuca-stridula/" TargetMode="External"/><Relationship Id="rId910" Type="http://schemas.openxmlformats.org/officeDocument/2006/relationships/hyperlink" Target="https://www.hlasek.com/tremella_encephala1en.html" TargetMode="External"/><Relationship Id="rId135" Type="http://schemas.openxmlformats.org/officeDocument/2006/relationships/hyperlink" Target="https://www.funghiitaliani.it/topic/16214-psathyrella-piluliformis/" TargetMode="External"/><Relationship Id="rId342" Type="http://schemas.openxmlformats.org/officeDocument/2006/relationships/hyperlink" Target="https://www.funghiitaliani.it/topic/88007-ossicaulis-lachnopus/" TargetMode="External"/><Relationship Id="rId787" Type="http://schemas.openxmlformats.org/officeDocument/2006/relationships/hyperlink" Target="https://www.funghiitaliani.it/topic/8044-russula-vesca/" TargetMode="External"/><Relationship Id="rId994" Type="http://schemas.openxmlformats.org/officeDocument/2006/relationships/hyperlink" Target="https://www.mycodb.fr/fiche.php?genre=Cortinarius&amp;espece=duracinus" TargetMode="External"/><Relationship Id="rId202" Type="http://schemas.openxmlformats.org/officeDocument/2006/relationships/hyperlink" Target="https://www.funghiitaliani.it/topic/24264-russula-integra/" TargetMode="External"/><Relationship Id="rId647" Type="http://schemas.openxmlformats.org/officeDocument/2006/relationships/hyperlink" Target="https://www.funghiitaliani.it/topic/64045-inocybe-mixtilis/" TargetMode="External"/><Relationship Id="rId854" Type="http://schemas.openxmlformats.org/officeDocument/2006/relationships/hyperlink" Target="https://www.funghiitaliani.it/topic/88008-agaricus-phaeolepidotus/" TargetMode="External"/><Relationship Id="rId286" Type="http://schemas.openxmlformats.org/officeDocument/2006/relationships/hyperlink" Target="https://www.funghiitaliani.it/topic/15158-helvella-acetabulum-l-fr-qu%C3%A9l-1874/" TargetMode="External"/><Relationship Id="rId493" Type="http://schemas.openxmlformats.org/officeDocument/2006/relationships/hyperlink" Target="https://www.funghiitaliani.it/topic/33551-tubaria-autoctona/" TargetMode="External"/><Relationship Id="rId507" Type="http://schemas.openxmlformats.org/officeDocument/2006/relationships/hyperlink" Target="https://www.funghiitaliani.it/topic/69356-agaricus-pseudopratensis/" TargetMode="External"/><Relationship Id="rId714" Type="http://schemas.openxmlformats.org/officeDocument/2006/relationships/hyperlink" Target="https://www.biodiversidadvirtual.org/hongos/Mycena-purpureofusca-(Peck)-Sacc.-1887-img99343.html" TargetMode="External"/><Relationship Id="rId921" Type="http://schemas.openxmlformats.org/officeDocument/2006/relationships/hyperlink" Target="https://www.nahuby.sk/obrazok_detail.php?obrazok_id=729298" TargetMode="External"/><Relationship Id="rId50" Type="http://schemas.openxmlformats.org/officeDocument/2006/relationships/hyperlink" Target="http://danskesvampe.dk/?page_id=59999" TargetMode="External"/><Relationship Id="rId146" Type="http://schemas.openxmlformats.org/officeDocument/2006/relationships/hyperlink" Target="https://www.funghiitaliani.it/topic/15308-amanita-muscaria-l-fr-lam-1783/" TargetMode="External"/><Relationship Id="rId353" Type="http://schemas.openxmlformats.org/officeDocument/2006/relationships/hyperlink" Target="https://www.funghiitaliani.it/topic/71917-pluteus-pouzarianus-singer/" TargetMode="External"/><Relationship Id="rId560" Type="http://schemas.openxmlformats.org/officeDocument/2006/relationships/hyperlink" Target="https://www.funghiitaliani.it/topic/17101-cortinarius-collinitus/" TargetMode="External"/><Relationship Id="rId798" Type="http://schemas.openxmlformats.org/officeDocument/2006/relationships/hyperlink" Target="https://www.funghiitaliani.it/topic/60983-tephrocybe-atrata/" TargetMode="External"/><Relationship Id="rId213" Type="http://schemas.openxmlformats.org/officeDocument/2006/relationships/hyperlink" Target="https://www.funghiitaliani.it/topic/7918-amanita-phalloides-vaill-ex-fr-fr%C2%A0link-1833/" TargetMode="External"/><Relationship Id="rId420" Type="http://schemas.openxmlformats.org/officeDocument/2006/relationships/hyperlink" Target="https://www.funghiitaliani.it/topic/16812-cantharellus-cibarius-var-cibarius/" TargetMode="External"/><Relationship Id="rId658" Type="http://schemas.openxmlformats.org/officeDocument/2006/relationships/hyperlink" Target="https://www.funghiitaliani.it/topic/15427-lactarius-scrobiculatus/" TargetMode="External"/><Relationship Id="rId865" Type="http://schemas.openxmlformats.org/officeDocument/2006/relationships/hyperlink" Target="http://setasyhongosdetineo.blogspot.com/2018/04/deconica-montana-pers-pd-orton.html" TargetMode="External"/><Relationship Id="rId1050" Type="http://schemas.openxmlformats.org/officeDocument/2006/relationships/hyperlink" Target="https://www.funghiitaliani.it/topic/32552-endoptychum%C2%A0agaricoides-czern-1845/" TargetMode="External"/><Relationship Id="rId297" Type="http://schemas.openxmlformats.org/officeDocument/2006/relationships/hyperlink" Target="https://www.funghiitaliani.it/topic/15080-hypholoma-fasciculare-huds-fr-p-kumm-1871/" TargetMode="External"/><Relationship Id="rId518" Type="http://schemas.openxmlformats.org/officeDocument/2006/relationships/hyperlink" Target="http://www.naturanelmondo.com/forum/pop_printer_friendly.asp?TOPIC_ID=111523" TargetMode="External"/><Relationship Id="rId725" Type="http://schemas.openxmlformats.org/officeDocument/2006/relationships/hyperlink" Target="https://www.funghiitaliani.it/topic/44492-lentinus-strigosus/" TargetMode="External"/><Relationship Id="rId932" Type="http://schemas.openxmlformats.org/officeDocument/2006/relationships/hyperlink" Target="http://www.sardegnafunghi.it/albocretacea.html" TargetMode="External"/><Relationship Id="rId157" Type="http://schemas.openxmlformats.org/officeDocument/2006/relationships/hyperlink" Target="https://www.funghiitaliani.it/topic/15243-cystoderma-carcharias/" TargetMode="External"/><Relationship Id="rId364" Type="http://schemas.openxmlformats.org/officeDocument/2006/relationships/hyperlink" Target="http://micoex.org/2016/09/17/pleurotus-eryngii-var-ferurale/" TargetMode="External"/><Relationship Id="rId1008" Type="http://schemas.openxmlformats.org/officeDocument/2006/relationships/hyperlink" Target="https://granadanatural.com/ficha_hongos.php?cod=318" TargetMode="External"/><Relationship Id="rId61" Type="http://schemas.openxmlformats.org/officeDocument/2006/relationships/hyperlink" Target="https://www.mycodb.fr/fiche.php?genre=Sarcodon&amp;espece=fuligineoviolaceus" TargetMode="External"/><Relationship Id="rId571" Type="http://schemas.openxmlformats.org/officeDocument/2006/relationships/hyperlink" Target="http://guiahongosnavarra1garciabona.blogspot.com/2016/02/cortinarius-venetus-var-montanus-mos.html" TargetMode="External"/><Relationship Id="rId669" Type="http://schemas.openxmlformats.org/officeDocument/2006/relationships/hyperlink" Target="http://www.pharmanatur.com/Vallandry/Lentinellus%20tridentinus.htm" TargetMode="External"/><Relationship Id="rId876" Type="http://schemas.openxmlformats.org/officeDocument/2006/relationships/hyperlink" Target="http://guiahongosnavarra1garciabona.blogspot.com/search/label/Amanita%20pachyvolvata" TargetMode="External"/><Relationship Id="rId19" Type="http://schemas.openxmlformats.org/officeDocument/2006/relationships/hyperlink" Target="https://www.funghiitaliani.it/topic/24472-geastrum-rufescens/" TargetMode="External"/><Relationship Id="rId224" Type="http://schemas.openxmlformats.org/officeDocument/2006/relationships/hyperlink" Target="http://guiahongosnavarra1garciabona.blogspot.com/2015/09/agaricus-bernardii-quelsecr.html" TargetMode="External"/><Relationship Id="rId431" Type="http://schemas.openxmlformats.org/officeDocument/2006/relationships/hyperlink" Target="https://www.funghiitaliani.it/topic/15665-cantharellus-tubaeformis/" TargetMode="External"/><Relationship Id="rId529" Type="http://schemas.openxmlformats.org/officeDocument/2006/relationships/hyperlink" Target="https://www.funghiitaliani.it/topic/33839-chondrostereum-purpureum/" TargetMode="External"/><Relationship Id="rId736" Type="http://schemas.openxmlformats.org/officeDocument/2006/relationships/hyperlink" Target="https://www.funghiitaliani.it/topic/23935-pholiota-gummosa/" TargetMode="External"/><Relationship Id="rId1061" Type="http://schemas.openxmlformats.org/officeDocument/2006/relationships/hyperlink" Target="https://www.centrodeestudiosmicologicosasturianos.org/?p=67134" TargetMode="External"/><Relationship Id="rId168" Type="http://schemas.openxmlformats.org/officeDocument/2006/relationships/hyperlink" Target="https://www.funghiitaliani.it/topic/44188-lepiota-oreadiformis/" TargetMode="External"/><Relationship Id="rId943" Type="http://schemas.openxmlformats.org/officeDocument/2006/relationships/hyperlink" Target="https://www.funghiitaliani.it/topic/84502-pluteus-nanus-pers-p-kumm-1871/" TargetMode="External"/><Relationship Id="rId1019" Type="http://schemas.openxmlformats.org/officeDocument/2006/relationships/hyperlink" Target="https://www.biodiversidadvirtual.org/hongos/Otidea-cochleata-(L.)-Fuckel-1870-img158631.html" TargetMode="External"/><Relationship Id="rId72" Type="http://schemas.openxmlformats.org/officeDocument/2006/relationships/hyperlink" Target="https://www.funghiitaliani.it/topic/27663-tricholoma-imbricatum/" TargetMode="External"/><Relationship Id="rId375" Type="http://schemas.openxmlformats.org/officeDocument/2006/relationships/hyperlink" Target="https://www.funghiitaliani.it/topic/28230-russula-atropurpurea/" TargetMode="External"/><Relationship Id="rId582" Type="http://schemas.openxmlformats.org/officeDocument/2006/relationships/hyperlink" Target="https://www.biodiversidadvirtual.org/hongos/Entoloma-hebes-(Romagn.)-Trimbach-1981-img37596.html" TargetMode="External"/><Relationship Id="rId803" Type="http://schemas.openxmlformats.org/officeDocument/2006/relationships/hyperlink" Target="https://www.funghiitaliani.it/topic/17174-tremella-foliacea/" TargetMode="External"/><Relationship Id="rId3" Type="http://schemas.openxmlformats.org/officeDocument/2006/relationships/hyperlink" Target="https://www.funghiitaliani.it/topic/16988-armillaria-ostoyae/" TargetMode="External"/><Relationship Id="rId235" Type="http://schemas.openxmlformats.org/officeDocument/2006/relationships/hyperlink" Target="https://www.funghiitaliani.it/topic/15433-butyriboletus-regius-krombh-arora-jl-frank-2014/" TargetMode="External"/><Relationship Id="rId442" Type="http://schemas.openxmlformats.org/officeDocument/2006/relationships/hyperlink" Target="https://www.funghiitaliani.it/topic/31038-geastrum%C2%A0campestre/" TargetMode="External"/><Relationship Id="rId887" Type="http://schemas.openxmlformats.org/officeDocument/2006/relationships/hyperlink" Target="https://www.funghiitaliani.it/topic/43837-inocybe-erubescens-a-blytt-1905/" TargetMode="External"/><Relationship Id="rId1072" Type="http://schemas.openxmlformats.org/officeDocument/2006/relationships/hyperlink" Target="https://www.micobotanicajaen.com/Revista/Articulos/DMerinoA/Marruecos002/Inocybe%20fuscidula.pdf" TargetMode="External"/><Relationship Id="rId302" Type="http://schemas.openxmlformats.org/officeDocument/2006/relationships/hyperlink" Target="http://www.granadanatural.com/ficha_hongos.php?cod=232" TargetMode="External"/><Relationship Id="rId747" Type="http://schemas.openxmlformats.org/officeDocument/2006/relationships/hyperlink" Target="https://www.biodiversidadvirtual.org/hongos/Polyporus-rhizophilus-(Pat.)-Sacc.-(1895)-img10630.html" TargetMode="External"/><Relationship Id="rId954" Type="http://schemas.openxmlformats.org/officeDocument/2006/relationships/hyperlink" Target="http://www.mykologie.net/index.php/houby/podle-morfologie/perithecia/item/236-nemania-serpens" TargetMode="External"/><Relationship Id="rId83" Type="http://schemas.openxmlformats.org/officeDocument/2006/relationships/hyperlink" Target="https://www.funghiitaliani.it/topic/15053-amanita-rubescens-pers-fr-1797/" TargetMode="External"/><Relationship Id="rId179" Type="http://schemas.openxmlformats.org/officeDocument/2006/relationships/hyperlink" Target="https://www.mycodb.fr/fiche.php?genre=Melanoleuca&amp;espece=pseudoluscina" TargetMode="External"/><Relationship Id="rId386" Type="http://schemas.openxmlformats.org/officeDocument/2006/relationships/hyperlink" Target="https://www.funghiitaliani.it/topic/24214-scleroderma-cepa-pers-pers-1801/" TargetMode="External"/><Relationship Id="rId593" Type="http://schemas.openxmlformats.org/officeDocument/2006/relationships/hyperlink" Target="https://www.funghiitaliani.it/topic/84386-geastrum-elegans/" TargetMode="External"/><Relationship Id="rId607" Type="http://schemas.openxmlformats.org/officeDocument/2006/relationships/hyperlink" Target="https://www.funghiitaliani.it/topic/16092-hebeloma-radicosum/" TargetMode="External"/><Relationship Id="rId814" Type="http://schemas.openxmlformats.org/officeDocument/2006/relationships/hyperlink" Target="https://www.biodiversidadvirtual.org/hongos/Tricholoma-roseoacerbum-A.-Riva-1984-img67893.html" TargetMode="External"/><Relationship Id="rId246" Type="http://schemas.openxmlformats.org/officeDocument/2006/relationships/hyperlink" Target="https://www.funghiitaliani.it/topic/18339-coprinellus-disseminatus/" TargetMode="External"/><Relationship Id="rId453" Type="http://schemas.openxmlformats.org/officeDocument/2006/relationships/hyperlink" Target="https://www.funghiitaliani.it/topic/29659-pseudoinonotus-dryadeus/" TargetMode="External"/><Relationship Id="rId660" Type="http://schemas.openxmlformats.org/officeDocument/2006/relationships/hyperlink" Target="https://www.funghiitaliani.it/topic/33967-lactarius-violascens/" TargetMode="External"/><Relationship Id="rId898" Type="http://schemas.openxmlformats.org/officeDocument/2006/relationships/hyperlink" Target="https://www.funghiitaliani.it/topic/16527-peziza-ampelina/" TargetMode="External"/><Relationship Id="rId1083" Type="http://schemas.openxmlformats.org/officeDocument/2006/relationships/hyperlink" Target="https://granadanatural.com/ficha_hongos.php?cod=236" TargetMode="External"/><Relationship Id="rId106" Type="http://schemas.openxmlformats.org/officeDocument/2006/relationships/hyperlink" Target="https://www.funghiitaliani.it/topic/15374-lactarius-zonarius/" TargetMode="External"/><Relationship Id="rId313" Type="http://schemas.openxmlformats.org/officeDocument/2006/relationships/hyperlink" Target="https://www.funghiitaliani.it/topic/62448-lactarius-quieticolor/" TargetMode="External"/><Relationship Id="rId758" Type="http://schemas.openxmlformats.org/officeDocument/2006/relationships/hyperlink" Target="https://www.funghiitaliani.it/topic/16784-ramaria-botrytis/" TargetMode="External"/><Relationship Id="rId965" Type="http://schemas.openxmlformats.org/officeDocument/2006/relationships/hyperlink" Target="http://guiahongosnavarra1garciabona.blogspot.com/2016/04/conocybe-merdaria-arnolds-hauskn.html" TargetMode="External"/><Relationship Id="rId10" Type="http://schemas.openxmlformats.org/officeDocument/2006/relationships/hyperlink" Target="https://www.funghiitaliani.it/topic/16067-clavariadelphus-truncatus/" TargetMode="External"/><Relationship Id="rId94" Type="http://schemas.openxmlformats.org/officeDocument/2006/relationships/hyperlink" Target="https://www.funghiitaliani.it/topic/16792-calvatia-utriformis/" TargetMode="External"/><Relationship Id="rId397" Type="http://schemas.openxmlformats.org/officeDocument/2006/relationships/hyperlink" Target="https://www.nahuby.sk/obrazok_detail.php?obrazok_id=329486&amp;poradie=4&amp;form_hash=cf6545d741acedd9fa5e740f3a9ae6c6" TargetMode="External"/><Relationship Id="rId520" Type="http://schemas.openxmlformats.org/officeDocument/2006/relationships/hyperlink" Target="https://www.funghiitaliani.it/topic/15736-aureoboletus-gentilis/" TargetMode="External"/><Relationship Id="rId618" Type="http://schemas.openxmlformats.org/officeDocument/2006/relationships/hyperlink" Target="https://www.funghiitaliani.it/topic/32424-hygrocybe-chlorophana/" TargetMode="External"/><Relationship Id="rId825" Type="http://schemas.openxmlformats.org/officeDocument/2006/relationships/hyperlink" Target="https://www.biodiversidadvirtual.org/hongos/Postia-ptychogaster-(F.-Ludw.)-Vesterh.-1996-img85585.html" TargetMode="External"/><Relationship Id="rId257" Type="http://schemas.openxmlformats.org/officeDocument/2006/relationships/hyperlink" Target="https://www.funghiitaliani.it/topic/16121-cortinarius-splendens/" TargetMode="External"/><Relationship Id="rId464" Type="http://schemas.openxmlformats.org/officeDocument/2006/relationships/hyperlink" Target="https://www.funghiitaliani.it/topic/54147-macrolepiota-phaeodisca/" TargetMode="External"/><Relationship Id="rId1010" Type="http://schemas.openxmlformats.org/officeDocument/2006/relationships/hyperlink" Target="https://www.funghiitaliani.it/topic/16118-leccinum%C2%A0aurantiacum%C2%A0bull-gray-1821/" TargetMode="External"/><Relationship Id="rId1094" Type="http://schemas.openxmlformats.org/officeDocument/2006/relationships/hyperlink" Target="https://micoex.org/2016/09/17/helvella-helvellula/" TargetMode="External"/><Relationship Id="rId1108" Type="http://schemas.openxmlformats.org/officeDocument/2006/relationships/hyperlink" Target="https://www.micobotanicajaen.com/Revista/Articulos/DMerinoA/Aportaciones054/Inosperma%20pisciodorum.pdf" TargetMode="External"/><Relationship Id="rId117" Type="http://schemas.openxmlformats.org/officeDocument/2006/relationships/hyperlink" Target="http://micoex.org/2016/09/17/macrolepiota-fuliginosa/" TargetMode="External"/><Relationship Id="rId671" Type="http://schemas.openxmlformats.org/officeDocument/2006/relationships/hyperlink" Target="https://www.boletsdesoca.com/es/producto/semilla-de-shiitake-bolsa-lentinula-edodes/" TargetMode="External"/><Relationship Id="rId769" Type="http://schemas.openxmlformats.org/officeDocument/2006/relationships/hyperlink" Target="https://www.funghiitaliani.it/topic/15774-russula-acrifolia/" TargetMode="External"/><Relationship Id="rId976" Type="http://schemas.openxmlformats.org/officeDocument/2006/relationships/hyperlink" Target="https://www.pharmanatur.com/Mycologie/Agaricus%20moelleri.htm" TargetMode="External"/><Relationship Id="rId324" Type="http://schemas.openxmlformats.org/officeDocument/2006/relationships/hyperlink" Target="https://www.funghiitaliani.it/topic/15604-lyophyllum-fumosum/" TargetMode="External"/><Relationship Id="rId531" Type="http://schemas.openxmlformats.org/officeDocument/2006/relationships/hyperlink" Target="https://www.funghiitaliani.it/topic/15282-clavulina-cinerea/" TargetMode="External"/><Relationship Id="rId629" Type="http://schemas.openxmlformats.org/officeDocument/2006/relationships/hyperlink" Target="https://www.funghiitaliani.it/topic/15598-hygrophorus-eburneus/" TargetMode="External"/><Relationship Id="rId836" Type="http://schemas.openxmlformats.org/officeDocument/2006/relationships/hyperlink" Target="https://www.biodiversidadvirtual.org/hongos/Mycena-amicta-(Fr.)-Quel.-1872-img64173.html" TargetMode="External"/><Relationship Id="rId1021" Type="http://schemas.openxmlformats.org/officeDocument/2006/relationships/hyperlink" Target="http://www.cultivodesetas.es/component/k2/setas-ostra-amarilla-pleurotus-citrinopileatus" TargetMode="External"/><Relationship Id="rId1119" Type="http://schemas.openxmlformats.org/officeDocument/2006/relationships/printerSettings" Target="../printerSettings/printerSettings1.bin"/><Relationship Id="rId903" Type="http://schemas.openxmlformats.org/officeDocument/2006/relationships/hyperlink" Target="https://www.funghiitaliani.it/topic/15818-tricholoma-inamoenum-fr-fr-gillet-1874/" TargetMode="External"/><Relationship Id="rId32" Type="http://schemas.openxmlformats.org/officeDocument/2006/relationships/hyperlink" Target="https://www.funghiitaliani.it/topic/15447-inocybe-rimosa/" TargetMode="External"/><Relationship Id="rId181" Type="http://schemas.openxmlformats.org/officeDocument/2006/relationships/hyperlink" Target="https://www.funghiitaliani.it/topic/15293-mycena-rosea/" TargetMode="External"/><Relationship Id="rId279" Type="http://schemas.openxmlformats.org/officeDocument/2006/relationships/hyperlink" Target="https://www.funghiitaliani.it/topic/16154-gymnopus-fusipes-bull-fr-gray-1821/" TargetMode="External"/><Relationship Id="rId486" Type="http://schemas.openxmlformats.org/officeDocument/2006/relationships/hyperlink" Target="http://www.mykoweb.com/CAF/species/Leratiomyces_riparius.html" TargetMode="External"/><Relationship Id="rId693" Type="http://schemas.openxmlformats.org/officeDocument/2006/relationships/hyperlink" Target="http://www.fichasmicologicas.com/?micos=1&amp;alf=M&amp;art=1324" TargetMode="External"/><Relationship Id="rId139" Type="http://schemas.openxmlformats.org/officeDocument/2006/relationships/hyperlink" Target="https://www.funghiitaliani.it/topic/44040-pluteus-ephebeus-fr-fr-gillet-1878/" TargetMode="External"/><Relationship Id="rId346" Type="http://schemas.openxmlformats.org/officeDocument/2006/relationships/hyperlink" Target="https://www.funghiitaliani.it/topic/16641-parasola-auricoma/" TargetMode="External"/><Relationship Id="rId553" Type="http://schemas.openxmlformats.org/officeDocument/2006/relationships/hyperlink" Target="https://www.funghiitaliani.it/topic/15789-cortinarius-cinnamomeoluteus/" TargetMode="External"/><Relationship Id="rId760" Type="http://schemas.openxmlformats.org/officeDocument/2006/relationships/hyperlink" Target="https://www.funghiitaliani.it/topic/77665-ramaria-gracilis/" TargetMode="External"/><Relationship Id="rId998" Type="http://schemas.openxmlformats.org/officeDocument/2006/relationships/hyperlink" Target="https://www.centrodeestudiosmicologicosasturianos.org/?p=29027" TargetMode="External"/><Relationship Id="rId206" Type="http://schemas.openxmlformats.org/officeDocument/2006/relationships/hyperlink" Target="https://www.funghiitaliani.it/topic/39092-agrocybe-pediades-pers-fr-fayod-1889/" TargetMode="External"/><Relationship Id="rId413" Type="http://schemas.openxmlformats.org/officeDocument/2006/relationships/hyperlink" Target="https://www.funghiitaliani.it/topic/15938-amanita-ceciliae-berk-broome-bas-1984/" TargetMode="External"/><Relationship Id="rId858" Type="http://schemas.openxmlformats.org/officeDocument/2006/relationships/hyperlink" Target="http://www.centrodeestudiosmicologicosasturianos.org/?p=10372" TargetMode="External"/><Relationship Id="rId1043" Type="http://schemas.openxmlformats.org/officeDocument/2006/relationships/hyperlink" Target="https://www.mycodb.fr/fiche.php?genre=Ischnoderma&amp;espece=resinosum" TargetMode="External"/><Relationship Id="rId620" Type="http://schemas.openxmlformats.org/officeDocument/2006/relationships/hyperlink" Target="https://www.funghiitaliani.it/topic/15299-hygrocybe-conica-var-conica/" TargetMode="External"/><Relationship Id="rId718" Type="http://schemas.openxmlformats.org/officeDocument/2006/relationships/hyperlink" Target="https://www.funghiitaliani.it/topic/64228-ossicaulis-lignatilis/" TargetMode="External"/><Relationship Id="rId925" Type="http://schemas.openxmlformats.org/officeDocument/2006/relationships/hyperlink" Target="https://www.funghiitaliani.it/topic/24669-irpex-lacteus/" TargetMode="External"/><Relationship Id="rId1110" Type="http://schemas.openxmlformats.org/officeDocument/2006/relationships/hyperlink" Target="https://www.micobotanicajaen.com/Revista/Articulos/DMerinoA/Aportaciones017/Diatrypella%20quercina.pdf" TargetMode="External"/><Relationship Id="rId54" Type="http://schemas.openxmlformats.org/officeDocument/2006/relationships/hyperlink" Target="https://www.funghiitaliani.it/topic/33519-pleurotus-dryinus/" TargetMode="External"/><Relationship Id="rId270" Type="http://schemas.openxmlformats.org/officeDocument/2006/relationships/hyperlink" Target="https://www.funghiitaliani.it/topic/15575-fomitopsis-pinicola/" TargetMode="External"/><Relationship Id="rId130" Type="http://schemas.openxmlformats.org/officeDocument/2006/relationships/hyperlink" Target="https://www.funghiitaliani.it/topic/15562-stereum-hirsutum/" TargetMode="External"/><Relationship Id="rId368" Type="http://schemas.openxmlformats.org/officeDocument/2006/relationships/hyperlink" Target="http://guiahongosnavarra1garciabona.blogspot.com/2015/02/ramaria-formosa-pers.html" TargetMode="External"/><Relationship Id="rId575" Type="http://schemas.openxmlformats.org/officeDocument/2006/relationships/hyperlink" Target="http://www.fichasmicologicas.com/?micos=1&amp;alf=C&amp;art=589" TargetMode="External"/><Relationship Id="rId782" Type="http://schemas.openxmlformats.org/officeDocument/2006/relationships/hyperlink" Target="https://www.funghiitaliani.it/topic/8558-russula-parazurea/" TargetMode="External"/><Relationship Id="rId228" Type="http://schemas.openxmlformats.org/officeDocument/2006/relationships/hyperlink" Target="https://www.funghiitaliani.it/topic/26690-bisporella%C2%A0citrina/" TargetMode="External"/><Relationship Id="rId435" Type="http://schemas.openxmlformats.org/officeDocument/2006/relationships/hyperlink" Target="https://www.funghiitaliani.it/topic/88022-deconica-merdaria/" TargetMode="External"/><Relationship Id="rId642" Type="http://schemas.openxmlformats.org/officeDocument/2006/relationships/hyperlink" Target="http://micoex.org/2016/09/17/inocybe-cookei/" TargetMode="External"/><Relationship Id="rId1065" Type="http://schemas.openxmlformats.org/officeDocument/2006/relationships/hyperlink" Target="https://www.centrodeestudiosmicologicosasturianos.org/?p=51687" TargetMode="External"/><Relationship Id="rId502" Type="http://schemas.openxmlformats.org/officeDocument/2006/relationships/hyperlink" Target="https://www.mycodb.fr/fiche.php?genre=Agaricus&amp;espece=excellens" TargetMode="External"/><Relationship Id="rId947" Type="http://schemas.openxmlformats.org/officeDocument/2006/relationships/hyperlink" Target="https://www.funghiitaliani.it/topic/26041-hygrocybe-insipida-je-lange-mm-moser-1967/" TargetMode="External"/><Relationship Id="rId76" Type="http://schemas.openxmlformats.org/officeDocument/2006/relationships/hyperlink" Target="https://www.funghiitaliani.it/topic/15607-tricholoma-sulphureum/" TargetMode="External"/><Relationship Id="rId807" Type="http://schemas.openxmlformats.org/officeDocument/2006/relationships/hyperlink" Target="https://www.funghiitaliani.it/topic/15670-tricholoma-squarrulosum/" TargetMode="External"/><Relationship Id="rId292" Type="http://schemas.openxmlformats.org/officeDocument/2006/relationships/hyperlink" Target="https://www.funghiitaliani.it/topic/19945-hohenbuhelia-petaloides/" TargetMode="External"/><Relationship Id="rId597" Type="http://schemas.openxmlformats.org/officeDocument/2006/relationships/hyperlink" Target="https://www.funghiitaliani.it/topic/88003-gloeophyllum-separium/" TargetMode="External"/><Relationship Id="rId152" Type="http://schemas.openxmlformats.org/officeDocument/2006/relationships/hyperlink" Target="https://www.funghiitaliani.it/topic/16587-clitocybe-dealbata/" TargetMode="External"/><Relationship Id="rId457" Type="http://schemas.openxmlformats.org/officeDocument/2006/relationships/hyperlink" Target="https://www.funghiitaliani.it/topic/15744-lactarius-atlanticus/" TargetMode="External"/><Relationship Id="rId1087" Type="http://schemas.openxmlformats.org/officeDocument/2006/relationships/hyperlink" Target="https://granadanatural.com/ficha_hongos.php?cod=396" TargetMode="External"/><Relationship Id="rId664" Type="http://schemas.openxmlformats.org/officeDocument/2006/relationships/hyperlink" Target="https://www.funghiitaliani.it/topic/15315-leccinum-aurantiacum/" TargetMode="External"/><Relationship Id="rId871" Type="http://schemas.openxmlformats.org/officeDocument/2006/relationships/hyperlink" Target="http://www.pharmanatur.com/Mycologie/Lepista%20sordida%20obscurata.htm" TargetMode="External"/><Relationship Id="rId969" Type="http://schemas.openxmlformats.org/officeDocument/2006/relationships/hyperlink" Target="https://micoex.org/2016/09/17/phylloporus-pelletieri/" TargetMode="External"/><Relationship Id="rId317" Type="http://schemas.openxmlformats.org/officeDocument/2006/relationships/hyperlink" Target="https://www.funghiitaliani.it/topic/16595-leccinum-duriusculum/" TargetMode="External"/><Relationship Id="rId524" Type="http://schemas.openxmlformats.org/officeDocument/2006/relationships/hyperlink" Target="https://www.funghiitaliani.it/topic/11580-calvatia-gigantea/" TargetMode="External"/><Relationship Id="rId731" Type="http://schemas.openxmlformats.org/officeDocument/2006/relationships/hyperlink" Target="https://www.funghiitaliani.it/topic/44436-pholiota-alnicol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5"/>
  <sheetViews>
    <sheetView tabSelected="1" zoomScaleNormal="100" workbookViewId="0">
      <pane xSplit="3" ySplit="1" topLeftCell="D1119" activePane="bottomRight" state="frozen"/>
      <selection pane="topRight" activeCell="D1" sqref="D1"/>
      <selection pane="bottomLeft" activeCell="A2" sqref="A2"/>
      <selection pane="bottomRight" activeCell="F1" sqref="F1:F1048576"/>
    </sheetView>
  </sheetViews>
  <sheetFormatPr baseColWidth="10" defaultRowHeight="14.5" x14ac:dyDescent="0.35"/>
  <cols>
    <col min="1" max="1" width="41.36328125" customWidth="1"/>
    <col min="2" max="2" width="43.90625" customWidth="1"/>
    <col min="3" max="3" width="5.453125" customWidth="1"/>
    <col min="4" max="5" width="4.81640625" style="3" customWidth="1"/>
    <col min="6" max="6" width="4.81640625" style="3" hidden="1" customWidth="1"/>
    <col min="7" max="7" width="3.54296875" style="3" customWidth="1"/>
    <col min="8" max="8" width="3.54296875" style="49" customWidth="1"/>
    <col min="9" max="19" width="3.54296875" style="3" customWidth="1"/>
    <col min="20" max="20" width="6.453125" style="3" customWidth="1"/>
    <col min="21" max="28" width="3.54296875" style="3" customWidth="1"/>
    <col min="29" max="29" width="4.54296875" style="3" customWidth="1"/>
    <col min="30" max="30" width="5" style="3" customWidth="1"/>
    <col min="31" max="31" width="15.81640625" customWidth="1"/>
  </cols>
  <sheetData>
    <row r="1" spans="1:32" ht="99" customHeight="1" thickBot="1" x14ac:dyDescent="0.45">
      <c r="A1" s="1" t="s">
        <v>0</v>
      </c>
      <c r="B1" s="2" t="s">
        <v>1</v>
      </c>
      <c r="C1" s="22" t="s">
        <v>2</v>
      </c>
      <c r="D1" s="22" t="s">
        <v>1040</v>
      </c>
      <c r="E1" s="22" t="s">
        <v>1426</v>
      </c>
      <c r="F1" s="22" t="s">
        <v>1423</v>
      </c>
      <c r="G1" s="23">
        <v>45720</v>
      </c>
      <c r="H1" s="45">
        <f>G1+7</f>
        <v>45727</v>
      </c>
      <c r="I1" s="24">
        <f>H1+7</f>
        <v>45734</v>
      </c>
      <c r="J1" s="24">
        <f>I1+7</f>
        <v>45741</v>
      </c>
      <c r="K1" s="24">
        <f t="shared" ref="K1:S1" si="0">J1+7</f>
        <v>45748</v>
      </c>
      <c r="L1" s="24">
        <f>K1+7</f>
        <v>45755</v>
      </c>
      <c r="M1" s="24">
        <f>L1+7+7</f>
        <v>45769</v>
      </c>
      <c r="N1" s="27">
        <f t="shared" si="0"/>
        <v>45776</v>
      </c>
      <c r="O1" s="27">
        <f t="shared" si="0"/>
        <v>45783</v>
      </c>
      <c r="P1" s="24">
        <f>O1+7</f>
        <v>45790</v>
      </c>
      <c r="Q1" s="24">
        <f t="shared" si="0"/>
        <v>45797</v>
      </c>
      <c r="R1" s="25">
        <f t="shared" si="0"/>
        <v>45804</v>
      </c>
      <c r="S1" s="25">
        <f t="shared" si="0"/>
        <v>45811</v>
      </c>
      <c r="T1" s="28" t="s">
        <v>1041</v>
      </c>
      <c r="U1" s="26">
        <v>45937</v>
      </c>
      <c r="V1" s="27">
        <f t="shared" ref="V1:AB1" si="1">U1+7</f>
        <v>45944</v>
      </c>
      <c r="W1" s="27">
        <f>V1+7</f>
        <v>45951</v>
      </c>
      <c r="X1" s="27">
        <f t="shared" si="1"/>
        <v>45958</v>
      </c>
      <c r="Y1" s="27">
        <f t="shared" si="1"/>
        <v>45965</v>
      </c>
      <c r="Z1" s="27">
        <f t="shared" si="1"/>
        <v>45972</v>
      </c>
      <c r="AA1" s="27">
        <f t="shared" si="1"/>
        <v>45979</v>
      </c>
      <c r="AB1" s="27">
        <f t="shared" si="1"/>
        <v>45986</v>
      </c>
      <c r="AC1" s="29" t="s">
        <v>942</v>
      </c>
      <c r="AD1" s="30" t="s">
        <v>863</v>
      </c>
      <c r="AE1" s="33" t="s">
        <v>1113</v>
      </c>
      <c r="AF1" s="40" t="s">
        <v>1286</v>
      </c>
    </row>
    <row r="2" spans="1:32" ht="18" customHeight="1" x14ac:dyDescent="0.45">
      <c r="A2" s="32" t="s">
        <v>3</v>
      </c>
      <c r="B2" s="31"/>
      <c r="C2" s="35" t="s">
        <v>4</v>
      </c>
      <c r="D2" s="8" t="s">
        <v>862</v>
      </c>
      <c r="E2" s="4" t="s">
        <v>862</v>
      </c>
      <c r="F2" s="51" t="s">
        <v>862</v>
      </c>
      <c r="G2" s="9"/>
      <c r="H2" s="46"/>
      <c r="I2" s="10"/>
      <c r="J2" s="10"/>
      <c r="K2" s="10"/>
      <c r="L2" s="10"/>
      <c r="M2" s="10"/>
      <c r="N2" s="10"/>
      <c r="O2" s="10"/>
      <c r="P2" s="10"/>
      <c r="Q2" s="10"/>
      <c r="R2" s="11"/>
      <c r="S2" s="11"/>
      <c r="T2" s="6">
        <f t="shared" ref="T2:T65" si="2">COUNTIF(G2:S2,"X")</f>
        <v>0</v>
      </c>
      <c r="U2" s="5" t="s">
        <v>862</v>
      </c>
      <c r="V2" s="34"/>
      <c r="W2" s="37"/>
      <c r="X2" s="4"/>
      <c r="Y2" s="4" t="s">
        <v>862</v>
      </c>
      <c r="Z2" s="4"/>
      <c r="AA2" s="4"/>
      <c r="AB2" s="4"/>
      <c r="AC2" s="7">
        <f t="shared" ref="AC2:AC65" si="3">COUNTIF(U2:AB2,"X")</f>
        <v>2</v>
      </c>
      <c r="AD2" s="12">
        <f t="shared" ref="AD2:AD65" si="4">T2+AC2</f>
        <v>2</v>
      </c>
    </row>
    <row r="3" spans="1:32" ht="18" customHeight="1" x14ac:dyDescent="0.45">
      <c r="A3" s="32" t="s">
        <v>1449</v>
      </c>
      <c r="B3" s="31" t="s">
        <v>1450</v>
      </c>
      <c r="C3" s="35" t="s">
        <v>6</v>
      </c>
      <c r="D3" s="7"/>
      <c r="E3" s="4"/>
      <c r="F3" s="51"/>
      <c r="G3" s="9"/>
      <c r="H3" s="46"/>
      <c r="I3" s="10"/>
      <c r="J3" s="10"/>
      <c r="K3" s="10"/>
      <c r="L3" s="10"/>
      <c r="M3" s="10"/>
      <c r="N3" s="10" t="s">
        <v>862</v>
      </c>
      <c r="O3" s="10"/>
      <c r="P3" s="10"/>
      <c r="Q3" s="10"/>
      <c r="R3" s="11"/>
      <c r="S3" s="11"/>
      <c r="T3" s="7">
        <f t="shared" si="2"/>
        <v>1</v>
      </c>
      <c r="U3" s="5"/>
      <c r="V3" s="34"/>
      <c r="W3" s="4"/>
      <c r="X3" s="4"/>
      <c r="Y3" s="4"/>
      <c r="Z3" s="4"/>
      <c r="AA3" s="4"/>
      <c r="AB3" s="4"/>
      <c r="AC3" s="7">
        <f t="shared" si="3"/>
        <v>0</v>
      </c>
      <c r="AD3" s="12">
        <f t="shared" si="4"/>
        <v>1</v>
      </c>
    </row>
    <row r="4" spans="1:32" ht="18" customHeight="1" x14ac:dyDescent="0.45">
      <c r="A4" s="32" t="s">
        <v>1362</v>
      </c>
      <c r="B4" s="31" t="s">
        <v>1363</v>
      </c>
      <c r="C4" s="35" t="s">
        <v>6</v>
      </c>
      <c r="D4" s="7"/>
      <c r="E4" s="4"/>
      <c r="F4" s="51" t="s">
        <v>862</v>
      </c>
      <c r="G4" s="9"/>
      <c r="H4" s="46"/>
      <c r="I4" s="10"/>
      <c r="J4" s="10"/>
      <c r="K4" s="10"/>
      <c r="L4" s="10"/>
      <c r="M4" s="10"/>
      <c r="N4" s="10"/>
      <c r="O4" s="10"/>
      <c r="P4" s="10"/>
      <c r="Q4" s="10"/>
      <c r="R4" s="11"/>
      <c r="S4" s="11"/>
      <c r="T4" s="7">
        <f t="shared" si="2"/>
        <v>0</v>
      </c>
      <c r="U4" s="5"/>
      <c r="V4" s="34"/>
      <c r="W4" s="4"/>
      <c r="X4" s="4"/>
      <c r="Y4" s="4"/>
      <c r="Z4" s="4"/>
      <c r="AA4" s="4"/>
      <c r="AB4" s="4"/>
      <c r="AC4" s="7">
        <f t="shared" si="3"/>
        <v>0</v>
      </c>
      <c r="AD4" s="12">
        <f t="shared" si="4"/>
        <v>0</v>
      </c>
    </row>
    <row r="5" spans="1:32" ht="18" customHeight="1" x14ac:dyDescent="0.45">
      <c r="A5" s="32" t="s">
        <v>18</v>
      </c>
      <c r="B5" s="31" t="s">
        <v>17</v>
      </c>
      <c r="C5" s="35" t="s">
        <v>6</v>
      </c>
      <c r="D5" s="7" t="s">
        <v>862</v>
      </c>
      <c r="E5" s="4"/>
      <c r="F5" s="51" t="s">
        <v>862</v>
      </c>
      <c r="G5" s="9"/>
      <c r="H5" s="46"/>
      <c r="I5" s="10"/>
      <c r="J5" s="10"/>
      <c r="K5" s="10"/>
      <c r="L5" s="10"/>
      <c r="M5" s="10"/>
      <c r="N5" s="10"/>
      <c r="O5" s="10"/>
      <c r="P5" s="10"/>
      <c r="Q5" s="10"/>
      <c r="R5" s="11"/>
      <c r="S5" s="11"/>
      <c r="T5" s="7">
        <f t="shared" si="2"/>
        <v>0</v>
      </c>
      <c r="U5" s="5" t="s">
        <v>862</v>
      </c>
      <c r="V5" s="34"/>
      <c r="W5" s="4"/>
      <c r="X5" s="4" t="s">
        <v>862</v>
      </c>
      <c r="Y5" s="4"/>
      <c r="Z5" s="4"/>
      <c r="AA5" s="4"/>
      <c r="AB5" s="4"/>
      <c r="AC5" s="7">
        <f t="shared" si="3"/>
        <v>2</v>
      </c>
      <c r="AD5" s="12">
        <f t="shared" si="4"/>
        <v>2</v>
      </c>
    </row>
    <row r="6" spans="1:32" ht="18" customHeight="1" x14ac:dyDescent="0.45">
      <c r="A6" s="32" t="s">
        <v>913</v>
      </c>
      <c r="B6" s="31"/>
      <c r="C6" s="35" t="s">
        <v>6</v>
      </c>
      <c r="D6" s="7" t="s">
        <v>862</v>
      </c>
      <c r="E6" s="4"/>
      <c r="F6" s="51" t="s">
        <v>862</v>
      </c>
      <c r="G6" s="9"/>
      <c r="H6" s="46"/>
      <c r="I6" s="10"/>
      <c r="J6" s="10"/>
      <c r="K6" s="10"/>
      <c r="L6" s="10"/>
      <c r="M6" s="10"/>
      <c r="N6" s="10"/>
      <c r="O6" s="10"/>
      <c r="P6" s="10"/>
      <c r="Q6" s="10"/>
      <c r="R6" s="11"/>
      <c r="S6" s="11"/>
      <c r="T6" s="7">
        <f t="shared" si="2"/>
        <v>0</v>
      </c>
      <c r="U6" s="5"/>
      <c r="V6" s="34"/>
      <c r="W6" s="4"/>
      <c r="X6" s="4"/>
      <c r="Y6" s="4"/>
      <c r="Z6" s="4"/>
      <c r="AA6" s="4"/>
      <c r="AB6" s="4"/>
      <c r="AC6" s="7">
        <f t="shared" si="3"/>
        <v>0</v>
      </c>
      <c r="AD6" s="12">
        <f t="shared" si="4"/>
        <v>0</v>
      </c>
    </row>
    <row r="7" spans="1:32" ht="18" customHeight="1" x14ac:dyDescent="0.45">
      <c r="A7" s="32" t="s">
        <v>5</v>
      </c>
      <c r="B7" s="31" t="s">
        <v>26</v>
      </c>
      <c r="C7" s="35" t="s">
        <v>4</v>
      </c>
      <c r="D7" s="7" t="s">
        <v>862</v>
      </c>
      <c r="E7" s="4"/>
      <c r="F7" s="51" t="s">
        <v>862</v>
      </c>
      <c r="G7" s="9"/>
      <c r="H7" s="46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7">
        <f t="shared" si="2"/>
        <v>0</v>
      </c>
      <c r="U7" s="5"/>
      <c r="V7" s="34"/>
      <c r="W7" s="4"/>
      <c r="X7" s="4"/>
      <c r="Y7" s="4"/>
      <c r="Z7" s="4"/>
      <c r="AA7" s="4"/>
      <c r="AB7" s="4"/>
      <c r="AC7" s="7">
        <f t="shared" si="3"/>
        <v>0</v>
      </c>
      <c r="AD7" s="12">
        <f t="shared" si="4"/>
        <v>0</v>
      </c>
    </row>
    <row r="8" spans="1:32" ht="18" customHeight="1" x14ac:dyDescent="0.45">
      <c r="A8" s="32" t="s">
        <v>7</v>
      </c>
      <c r="B8" s="31"/>
      <c r="C8" s="35" t="s">
        <v>6</v>
      </c>
      <c r="D8" s="7" t="s">
        <v>862</v>
      </c>
      <c r="E8" s="4"/>
      <c r="F8" s="51" t="s">
        <v>862</v>
      </c>
      <c r="G8" s="9"/>
      <c r="H8" s="46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7">
        <f t="shared" si="2"/>
        <v>0</v>
      </c>
      <c r="U8" s="5"/>
      <c r="V8" s="34"/>
      <c r="W8" s="4"/>
      <c r="X8" s="4"/>
      <c r="Y8" s="4"/>
      <c r="Z8" s="4"/>
      <c r="AA8" s="4"/>
      <c r="AB8" s="4"/>
      <c r="AC8" s="7">
        <f t="shared" si="3"/>
        <v>0</v>
      </c>
      <c r="AD8" s="12">
        <f t="shared" si="4"/>
        <v>0</v>
      </c>
    </row>
    <row r="9" spans="1:32" ht="18" customHeight="1" x14ac:dyDescent="0.45">
      <c r="A9" s="32" t="s">
        <v>8</v>
      </c>
      <c r="B9" s="31"/>
      <c r="C9" s="35" t="s">
        <v>6</v>
      </c>
      <c r="D9" s="7" t="s">
        <v>862</v>
      </c>
      <c r="E9" s="4"/>
      <c r="F9" s="51" t="s">
        <v>862</v>
      </c>
      <c r="G9" s="9"/>
      <c r="H9" s="46"/>
      <c r="I9" s="10"/>
      <c r="J9" s="10" t="s">
        <v>862</v>
      </c>
      <c r="K9" s="10"/>
      <c r="L9" s="10"/>
      <c r="M9" s="10"/>
      <c r="N9" s="10" t="s">
        <v>862</v>
      </c>
      <c r="O9" s="10" t="s">
        <v>862</v>
      </c>
      <c r="P9" s="10"/>
      <c r="Q9" s="10"/>
      <c r="R9" s="11"/>
      <c r="S9" s="11"/>
      <c r="T9" s="7">
        <f t="shared" si="2"/>
        <v>3</v>
      </c>
      <c r="U9" s="5"/>
      <c r="V9" s="34"/>
      <c r="W9" s="4"/>
      <c r="X9" s="4"/>
      <c r="Y9" s="4"/>
      <c r="Z9" s="4"/>
      <c r="AA9" s="4"/>
      <c r="AB9" s="4"/>
      <c r="AC9" s="7">
        <f t="shared" si="3"/>
        <v>0</v>
      </c>
      <c r="AD9" s="12">
        <f t="shared" si="4"/>
        <v>3</v>
      </c>
    </row>
    <row r="10" spans="1:32" ht="18" customHeight="1" x14ac:dyDescent="0.45">
      <c r="A10" s="32" t="s">
        <v>1002</v>
      </c>
      <c r="B10" s="31"/>
      <c r="C10" s="35" t="s">
        <v>6</v>
      </c>
      <c r="D10" s="7" t="s">
        <v>862</v>
      </c>
      <c r="E10" s="4"/>
      <c r="F10" s="51" t="s">
        <v>862</v>
      </c>
      <c r="G10" s="9"/>
      <c r="H10" s="46"/>
      <c r="I10" s="10"/>
      <c r="J10" s="10"/>
      <c r="K10" s="10"/>
      <c r="L10" s="10"/>
      <c r="M10" s="10"/>
      <c r="N10" s="10"/>
      <c r="O10" s="10"/>
      <c r="P10" s="10"/>
      <c r="Q10" s="10"/>
      <c r="R10" s="11"/>
      <c r="S10" s="11"/>
      <c r="T10" s="7">
        <f t="shared" si="2"/>
        <v>0</v>
      </c>
      <c r="U10" s="5"/>
      <c r="V10" s="34"/>
      <c r="W10" s="4"/>
      <c r="X10" s="4"/>
      <c r="Y10" s="4"/>
      <c r="Z10" s="4"/>
      <c r="AA10" s="4"/>
      <c r="AB10" s="4"/>
      <c r="AC10" s="7">
        <f t="shared" si="3"/>
        <v>0</v>
      </c>
      <c r="AD10" s="12">
        <f t="shared" si="4"/>
        <v>0</v>
      </c>
    </row>
    <row r="11" spans="1:32" ht="18.5" x14ac:dyDescent="0.45">
      <c r="A11" s="32" t="s">
        <v>9</v>
      </c>
      <c r="B11" s="31"/>
      <c r="C11" s="35" t="s">
        <v>6</v>
      </c>
      <c r="D11" s="7" t="s">
        <v>862</v>
      </c>
      <c r="E11" s="4"/>
      <c r="F11" s="51" t="s">
        <v>862</v>
      </c>
      <c r="G11" s="9"/>
      <c r="H11" s="46"/>
      <c r="I11" s="10"/>
      <c r="J11" s="10"/>
      <c r="K11" s="10"/>
      <c r="L11" s="10"/>
      <c r="M11" s="10"/>
      <c r="N11" s="10"/>
      <c r="O11" s="10"/>
      <c r="P11" s="10"/>
      <c r="Q11" s="10"/>
      <c r="R11" s="11"/>
      <c r="S11" s="11"/>
      <c r="T11" s="7">
        <f t="shared" si="2"/>
        <v>0</v>
      </c>
      <c r="U11" s="5"/>
      <c r="V11" s="34"/>
      <c r="W11" s="4"/>
      <c r="X11" s="4"/>
      <c r="Y11" s="4"/>
      <c r="Z11" s="4"/>
      <c r="AA11" s="4"/>
      <c r="AB11" s="4"/>
      <c r="AC11" s="7">
        <f t="shared" si="3"/>
        <v>0</v>
      </c>
      <c r="AD11" s="12">
        <f t="shared" si="4"/>
        <v>0</v>
      </c>
    </row>
    <row r="12" spans="1:32" ht="18" customHeight="1" x14ac:dyDescent="0.45">
      <c r="A12" s="32" t="s">
        <v>1129</v>
      </c>
      <c r="B12" s="31" t="s">
        <v>1130</v>
      </c>
      <c r="C12" s="35" t="s">
        <v>6</v>
      </c>
      <c r="D12" s="7" t="s">
        <v>862</v>
      </c>
      <c r="E12" s="4"/>
      <c r="F12" s="51" t="s">
        <v>862</v>
      </c>
      <c r="G12" s="9"/>
      <c r="H12" s="46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1"/>
      <c r="T12" s="7">
        <f t="shared" si="2"/>
        <v>0</v>
      </c>
      <c r="U12" s="5"/>
      <c r="V12" s="34"/>
      <c r="W12" s="4"/>
      <c r="X12" s="4"/>
      <c r="Y12" s="4"/>
      <c r="Z12" s="4"/>
      <c r="AA12" s="4"/>
      <c r="AB12" s="4"/>
      <c r="AC12" s="7">
        <f t="shared" si="3"/>
        <v>0</v>
      </c>
      <c r="AD12" s="12">
        <f t="shared" si="4"/>
        <v>0</v>
      </c>
    </row>
    <row r="13" spans="1:32" ht="18" customHeight="1" x14ac:dyDescent="0.45">
      <c r="A13" s="32" t="s">
        <v>10</v>
      </c>
      <c r="B13" s="31"/>
      <c r="C13" s="35" t="s">
        <v>6</v>
      </c>
      <c r="D13" s="7" t="s">
        <v>862</v>
      </c>
      <c r="E13" s="38" t="s">
        <v>862</v>
      </c>
      <c r="F13" s="52" t="s">
        <v>862</v>
      </c>
      <c r="G13" s="9"/>
      <c r="H13" s="46"/>
      <c r="I13" s="10"/>
      <c r="J13" s="10" t="s">
        <v>862</v>
      </c>
      <c r="K13" s="10"/>
      <c r="L13" s="10" t="s">
        <v>862</v>
      </c>
      <c r="M13" s="10"/>
      <c r="N13" s="10"/>
      <c r="O13" s="10" t="s">
        <v>862</v>
      </c>
      <c r="P13" s="10"/>
      <c r="Q13" s="10"/>
      <c r="R13" s="11"/>
      <c r="S13" s="11"/>
      <c r="T13" s="7">
        <f t="shared" si="2"/>
        <v>3</v>
      </c>
      <c r="U13" s="5"/>
      <c r="V13" s="34"/>
      <c r="W13" s="4" t="s">
        <v>862</v>
      </c>
      <c r="X13" s="4" t="s">
        <v>862</v>
      </c>
      <c r="Y13" s="4" t="s">
        <v>862</v>
      </c>
      <c r="Z13" s="4"/>
      <c r="AA13" s="38" t="s">
        <v>862</v>
      </c>
      <c r="AB13" s="38" t="s">
        <v>862</v>
      </c>
      <c r="AC13" s="7">
        <f t="shared" si="3"/>
        <v>5</v>
      </c>
      <c r="AD13" s="12">
        <f t="shared" si="4"/>
        <v>8</v>
      </c>
    </row>
    <row r="14" spans="1:32" ht="18" customHeight="1" x14ac:dyDescent="0.45">
      <c r="A14" s="32" t="s">
        <v>11</v>
      </c>
      <c r="B14" s="31"/>
      <c r="C14" s="35" t="s">
        <v>6</v>
      </c>
      <c r="D14" s="7" t="s">
        <v>862</v>
      </c>
      <c r="E14" s="4" t="s">
        <v>862</v>
      </c>
      <c r="F14" s="51" t="s">
        <v>862</v>
      </c>
      <c r="G14" s="9"/>
      <c r="H14" s="46"/>
      <c r="I14" s="10"/>
      <c r="J14" s="10"/>
      <c r="K14" s="10"/>
      <c r="L14" s="10"/>
      <c r="M14" s="10"/>
      <c r="N14" s="10"/>
      <c r="O14" s="10"/>
      <c r="P14" s="10"/>
      <c r="Q14" s="10"/>
      <c r="R14" s="11"/>
      <c r="S14" s="11"/>
      <c r="T14" s="7">
        <f t="shared" si="2"/>
        <v>0</v>
      </c>
      <c r="U14" s="5"/>
      <c r="V14" s="34"/>
      <c r="W14" s="4"/>
      <c r="X14" s="4"/>
      <c r="Y14" s="4"/>
      <c r="Z14" s="4"/>
      <c r="AA14" s="4"/>
      <c r="AB14" s="4"/>
      <c r="AC14" s="7">
        <f t="shared" si="3"/>
        <v>0</v>
      </c>
      <c r="AD14" s="12">
        <f t="shared" si="4"/>
        <v>0</v>
      </c>
    </row>
    <row r="15" spans="1:32" ht="18" customHeight="1" x14ac:dyDescent="0.45">
      <c r="A15" s="32" t="s">
        <v>12</v>
      </c>
      <c r="B15" s="31"/>
      <c r="C15" s="35" t="s">
        <v>4</v>
      </c>
      <c r="D15" s="7" t="s">
        <v>862</v>
      </c>
      <c r="E15" s="4"/>
      <c r="F15" s="51" t="s">
        <v>862</v>
      </c>
      <c r="G15" s="9"/>
      <c r="H15" s="46"/>
      <c r="I15" s="10"/>
      <c r="J15" s="10"/>
      <c r="K15" s="10"/>
      <c r="L15" s="10"/>
      <c r="M15" s="10"/>
      <c r="N15" s="10"/>
      <c r="O15" s="10"/>
      <c r="P15" s="10"/>
      <c r="Q15" s="10"/>
      <c r="R15" s="11"/>
      <c r="S15" s="11"/>
      <c r="T15" s="7">
        <f t="shared" si="2"/>
        <v>0</v>
      </c>
      <c r="U15" s="5"/>
      <c r="V15" s="34"/>
      <c r="W15" s="4"/>
      <c r="X15" s="4"/>
      <c r="Y15" s="4"/>
      <c r="Z15" s="4"/>
      <c r="AA15" s="4"/>
      <c r="AB15" s="4"/>
      <c r="AC15" s="7">
        <f t="shared" si="3"/>
        <v>0</v>
      </c>
      <c r="AD15" s="12">
        <f t="shared" si="4"/>
        <v>0</v>
      </c>
    </row>
    <row r="16" spans="1:32" ht="18" customHeight="1" x14ac:dyDescent="0.45">
      <c r="A16" s="32" t="s">
        <v>1356</v>
      </c>
      <c r="B16" s="31"/>
      <c r="C16" s="35" t="s">
        <v>6</v>
      </c>
      <c r="D16" s="7" t="s">
        <v>862</v>
      </c>
      <c r="E16" s="4"/>
      <c r="F16" s="51" t="s">
        <v>862</v>
      </c>
      <c r="G16" s="9"/>
      <c r="H16" s="46"/>
      <c r="I16" s="10"/>
      <c r="J16" s="10"/>
      <c r="K16" s="10"/>
      <c r="L16" s="10"/>
      <c r="M16" s="10"/>
      <c r="N16" s="10"/>
      <c r="O16" s="10"/>
      <c r="P16" s="10"/>
      <c r="Q16" s="10"/>
      <c r="R16" s="11"/>
      <c r="S16" s="11"/>
      <c r="T16" s="7">
        <f t="shared" si="2"/>
        <v>0</v>
      </c>
      <c r="U16" s="5"/>
      <c r="V16" s="34"/>
      <c r="W16" s="4"/>
      <c r="X16" s="4"/>
      <c r="Y16" s="4"/>
      <c r="Z16" s="4"/>
      <c r="AA16" s="4"/>
      <c r="AB16" s="4"/>
      <c r="AC16" s="7">
        <f t="shared" si="3"/>
        <v>0</v>
      </c>
      <c r="AD16" s="12">
        <f t="shared" si="4"/>
        <v>0</v>
      </c>
    </row>
    <row r="17" spans="1:30" ht="18" customHeight="1" x14ac:dyDescent="0.45">
      <c r="A17" s="32" t="s">
        <v>13</v>
      </c>
      <c r="B17" s="31"/>
      <c r="C17" s="35" t="s">
        <v>6</v>
      </c>
      <c r="D17" s="7" t="s">
        <v>862</v>
      </c>
      <c r="E17" s="4"/>
      <c r="F17" s="51" t="s">
        <v>862</v>
      </c>
      <c r="G17" s="9"/>
      <c r="H17" s="46"/>
      <c r="I17" s="10"/>
      <c r="J17" s="10"/>
      <c r="K17" s="10"/>
      <c r="L17" s="10"/>
      <c r="M17" s="10"/>
      <c r="N17" s="10"/>
      <c r="O17" s="10"/>
      <c r="P17" s="10"/>
      <c r="Q17" s="10"/>
      <c r="R17" s="11"/>
      <c r="S17" s="11"/>
      <c r="T17" s="7">
        <f t="shared" si="2"/>
        <v>0</v>
      </c>
      <c r="U17" s="5"/>
      <c r="V17" s="34"/>
      <c r="W17" s="4"/>
      <c r="X17" s="4"/>
      <c r="Y17" s="4"/>
      <c r="Z17" s="4"/>
      <c r="AA17" s="4"/>
      <c r="AB17" s="4"/>
      <c r="AC17" s="7">
        <f t="shared" si="3"/>
        <v>0</v>
      </c>
      <c r="AD17" s="12">
        <f t="shared" si="4"/>
        <v>0</v>
      </c>
    </row>
    <row r="18" spans="1:30" ht="18" customHeight="1" x14ac:dyDescent="0.45">
      <c r="A18" s="32" t="s">
        <v>14</v>
      </c>
      <c r="B18" s="31"/>
      <c r="C18" s="2" t="s">
        <v>6</v>
      </c>
      <c r="D18" s="7" t="s">
        <v>862</v>
      </c>
      <c r="E18" s="4"/>
      <c r="F18" s="51" t="s">
        <v>862</v>
      </c>
      <c r="G18" s="9"/>
      <c r="H18" s="46"/>
      <c r="I18" s="10"/>
      <c r="J18" s="10"/>
      <c r="K18" s="10"/>
      <c r="L18" s="10"/>
      <c r="M18" s="10"/>
      <c r="N18" s="10"/>
      <c r="O18" s="10"/>
      <c r="P18" s="10"/>
      <c r="Q18" s="10"/>
      <c r="R18" s="11"/>
      <c r="S18" s="11"/>
      <c r="T18" s="7">
        <f t="shared" si="2"/>
        <v>0</v>
      </c>
      <c r="U18" s="5"/>
      <c r="V18" s="34"/>
      <c r="W18" s="4"/>
      <c r="X18" s="4"/>
      <c r="Y18" s="4"/>
      <c r="Z18" s="4"/>
      <c r="AA18" s="4"/>
      <c r="AB18" s="4"/>
      <c r="AC18" s="7">
        <f t="shared" si="3"/>
        <v>0</v>
      </c>
      <c r="AD18" s="12">
        <f t="shared" si="4"/>
        <v>0</v>
      </c>
    </row>
    <row r="19" spans="1:30" ht="18" customHeight="1" x14ac:dyDescent="0.45">
      <c r="A19" s="32" t="s">
        <v>15</v>
      </c>
      <c r="B19" s="31"/>
      <c r="C19" s="35" t="s">
        <v>6</v>
      </c>
      <c r="D19" s="7" t="s">
        <v>862</v>
      </c>
      <c r="E19" s="4"/>
      <c r="F19" s="51" t="s">
        <v>862</v>
      </c>
      <c r="G19" s="9"/>
      <c r="H19" s="46"/>
      <c r="I19" s="10"/>
      <c r="J19" s="10"/>
      <c r="K19" s="10"/>
      <c r="L19" s="10"/>
      <c r="M19" s="10"/>
      <c r="N19" s="10"/>
      <c r="O19" s="10"/>
      <c r="P19" s="10"/>
      <c r="Q19" s="10"/>
      <c r="R19" s="11"/>
      <c r="S19" s="11"/>
      <c r="T19" s="7">
        <f t="shared" si="2"/>
        <v>0</v>
      </c>
      <c r="U19" s="5"/>
      <c r="V19" s="34"/>
      <c r="W19" s="4"/>
      <c r="X19" s="4"/>
      <c r="Y19" s="4"/>
      <c r="Z19" s="4"/>
      <c r="AA19" s="4"/>
      <c r="AB19" s="4"/>
      <c r="AC19" s="7">
        <f t="shared" si="3"/>
        <v>0</v>
      </c>
      <c r="AD19" s="12">
        <f t="shared" si="4"/>
        <v>0</v>
      </c>
    </row>
    <row r="20" spans="1:30" ht="18" customHeight="1" x14ac:dyDescent="0.45">
      <c r="A20" s="32" t="s">
        <v>1200</v>
      </c>
      <c r="B20" s="31"/>
      <c r="C20" s="35" t="s">
        <v>27</v>
      </c>
      <c r="D20" s="7" t="s">
        <v>862</v>
      </c>
      <c r="E20" s="4"/>
      <c r="F20" s="51" t="s">
        <v>862</v>
      </c>
      <c r="G20" s="9"/>
      <c r="H20" s="46"/>
      <c r="I20" s="10"/>
      <c r="J20" s="10"/>
      <c r="K20" s="10"/>
      <c r="L20" s="10"/>
      <c r="M20" s="10"/>
      <c r="N20" s="10"/>
      <c r="O20" s="10"/>
      <c r="P20" s="10"/>
      <c r="Q20" s="10"/>
      <c r="R20" s="11"/>
      <c r="S20" s="11"/>
      <c r="T20" s="7">
        <f t="shared" si="2"/>
        <v>0</v>
      </c>
      <c r="U20" s="5"/>
      <c r="V20" s="34"/>
      <c r="W20" s="4"/>
      <c r="X20" s="4"/>
      <c r="Y20" s="4"/>
      <c r="Z20" s="4"/>
      <c r="AA20" s="4"/>
      <c r="AB20" s="4"/>
      <c r="AC20" s="7">
        <f t="shared" si="3"/>
        <v>0</v>
      </c>
      <c r="AD20" s="12">
        <f t="shared" si="4"/>
        <v>0</v>
      </c>
    </row>
    <row r="21" spans="1:30" ht="18.5" x14ac:dyDescent="0.45">
      <c r="A21" s="32" t="s">
        <v>958</v>
      </c>
      <c r="B21" s="31"/>
      <c r="C21" s="35" t="s">
        <v>4</v>
      </c>
      <c r="D21" s="7" t="s">
        <v>862</v>
      </c>
      <c r="E21" s="4"/>
      <c r="F21" s="51" t="s">
        <v>862</v>
      </c>
      <c r="G21" s="9"/>
      <c r="H21" s="46"/>
      <c r="I21" s="10"/>
      <c r="J21" s="10"/>
      <c r="K21" s="10"/>
      <c r="L21" s="10"/>
      <c r="M21" s="10"/>
      <c r="N21" s="10"/>
      <c r="O21" s="10"/>
      <c r="P21" s="10"/>
      <c r="Q21" s="10"/>
      <c r="R21" s="11"/>
      <c r="S21" s="11"/>
      <c r="T21" s="7">
        <f t="shared" si="2"/>
        <v>0</v>
      </c>
      <c r="U21" s="5"/>
      <c r="V21" s="34"/>
      <c r="W21" s="4"/>
      <c r="X21" s="4"/>
      <c r="Y21" s="4"/>
      <c r="Z21" s="4"/>
      <c r="AA21" s="4"/>
      <c r="AB21" s="4"/>
      <c r="AC21" s="7">
        <f t="shared" si="3"/>
        <v>0</v>
      </c>
      <c r="AD21" s="12">
        <f t="shared" si="4"/>
        <v>0</v>
      </c>
    </row>
    <row r="22" spans="1:30" ht="18" customHeight="1" x14ac:dyDescent="0.45">
      <c r="A22" s="32" t="s">
        <v>19</v>
      </c>
      <c r="B22" s="31"/>
      <c r="C22" s="35" t="s">
        <v>6</v>
      </c>
      <c r="D22" s="7" t="s">
        <v>862</v>
      </c>
      <c r="E22" s="4"/>
      <c r="F22" s="51" t="s">
        <v>862</v>
      </c>
      <c r="G22" s="9"/>
      <c r="H22" s="46"/>
      <c r="I22" s="10"/>
      <c r="J22" s="10"/>
      <c r="K22" s="10"/>
      <c r="L22" s="10"/>
      <c r="M22" s="10"/>
      <c r="N22" s="10"/>
      <c r="O22" s="10"/>
      <c r="P22" s="10"/>
      <c r="Q22" s="10"/>
      <c r="R22" s="11"/>
      <c r="S22" s="11"/>
      <c r="T22" s="7">
        <f t="shared" si="2"/>
        <v>0</v>
      </c>
      <c r="U22" s="5"/>
      <c r="V22" s="34"/>
      <c r="W22" s="4"/>
      <c r="X22" s="4"/>
      <c r="Y22" s="4"/>
      <c r="Z22" s="4"/>
      <c r="AA22" s="4"/>
      <c r="AB22" s="4"/>
      <c r="AC22" s="7">
        <f t="shared" si="3"/>
        <v>0</v>
      </c>
      <c r="AD22" s="12">
        <f t="shared" si="4"/>
        <v>0</v>
      </c>
    </row>
    <row r="23" spans="1:30" ht="18" customHeight="1" x14ac:dyDescent="0.45">
      <c r="A23" s="32" t="s">
        <v>20</v>
      </c>
      <c r="B23" s="31"/>
      <c r="C23" s="35" t="s">
        <v>6</v>
      </c>
      <c r="D23" s="7" t="s">
        <v>862</v>
      </c>
      <c r="E23" s="4"/>
      <c r="F23" s="51" t="s">
        <v>862</v>
      </c>
      <c r="G23" s="9"/>
      <c r="H23" s="46"/>
      <c r="I23" s="10"/>
      <c r="J23" s="10"/>
      <c r="K23" s="10"/>
      <c r="L23" s="10"/>
      <c r="M23" s="10"/>
      <c r="N23" s="10"/>
      <c r="O23" s="10"/>
      <c r="P23" s="10"/>
      <c r="Q23" s="10"/>
      <c r="R23" s="11"/>
      <c r="S23" s="11"/>
      <c r="T23" s="7">
        <f t="shared" si="2"/>
        <v>0</v>
      </c>
      <c r="U23" s="5"/>
      <c r="V23" s="34"/>
      <c r="W23" s="4"/>
      <c r="X23" s="4"/>
      <c r="Y23" s="4"/>
      <c r="Z23" s="4"/>
      <c r="AA23" s="4"/>
      <c r="AB23" s="4"/>
      <c r="AC23" s="7">
        <f t="shared" si="3"/>
        <v>0</v>
      </c>
      <c r="AD23" s="12">
        <f t="shared" si="4"/>
        <v>0</v>
      </c>
    </row>
    <row r="24" spans="1:30" ht="18" customHeight="1" x14ac:dyDescent="0.45">
      <c r="A24" s="32" t="s">
        <v>1065</v>
      </c>
      <c r="B24" s="31" t="s">
        <v>992</v>
      </c>
      <c r="C24" s="35" t="s">
        <v>27</v>
      </c>
      <c r="D24" s="7" t="s">
        <v>862</v>
      </c>
      <c r="E24" s="4"/>
      <c r="F24" s="51" t="s">
        <v>862</v>
      </c>
      <c r="G24" s="9"/>
      <c r="H24" s="46"/>
      <c r="I24" s="10"/>
      <c r="J24" s="10"/>
      <c r="K24" s="10"/>
      <c r="L24" s="10"/>
      <c r="M24" s="10"/>
      <c r="N24" s="10"/>
      <c r="O24" s="10"/>
      <c r="P24" s="10"/>
      <c r="Q24" s="10"/>
      <c r="R24" s="11"/>
      <c r="S24" s="11"/>
      <c r="T24" s="7">
        <f t="shared" si="2"/>
        <v>0</v>
      </c>
      <c r="U24" s="37"/>
      <c r="V24" s="34"/>
      <c r="W24" s="4"/>
      <c r="X24" s="4"/>
      <c r="Y24" s="4"/>
      <c r="Z24" s="4"/>
      <c r="AA24" s="4"/>
      <c r="AB24" s="4"/>
      <c r="AC24" s="7">
        <f t="shared" si="3"/>
        <v>0</v>
      </c>
      <c r="AD24" s="12">
        <f t="shared" si="4"/>
        <v>0</v>
      </c>
    </row>
    <row r="25" spans="1:30" ht="18" customHeight="1" x14ac:dyDescent="0.45">
      <c r="A25" s="32" t="s">
        <v>21</v>
      </c>
      <c r="B25" s="31"/>
      <c r="C25" s="35" t="s">
        <v>6</v>
      </c>
      <c r="D25" s="7" t="s">
        <v>862</v>
      </c>
      <c r="E25" s="4" t="s">
        <v>862</v>
      </c>
      <c r="F25" s="51" t="s">
        <v>862</v>
      </c>
      <c r="G25" s="9"/>
      <c r="H25" s="46"/>
      <c r="I25" s="10"/>
      <c r="J25" s="10"/>
      <c r="K25" s="10"/>
      <c r="L25" s="10"/>
      <c r="M25" s="10"/>
      <c r="N25" s="10"/>
      <c r="O25" s="10"/>
      <c r="P25" s="10"/>
      <c r="Q25" s="10"/>
      <c r="R25" s="11"/>
      <c r="S25" s="11"/>
      <c r="T25" s="7">
        <f t="shared" si="2"/>
        <v>0</v>
      </c>
      <c r="U25" s="5"/>
      <c r="V25" s="34"/>
      <c r="W25" s="4"/>
      <c r="X25" s="4"/>
      <c r="Y25" s="4"/>
      <c r="Z25" s="4"/>
      <c r="AA25" s="4"/>
      <c r="AB25" s="4"/>
      <c r="AC25" s="7">
        <f t="shared" si="3"/>
        <v>0</v>
      </c>
      <c r="AD25" s="12">
        <f t="shared" si="4"/>
        <v>0</v>
      </c>
    </row>
    <row r="26" spans="1:30" ht="18" customHeight="1" x14ac:dyDescent="0.45">
      <c r="A26" s="32" t="s">
        <v>1155</v>
      </c>
      <c r="B26" s="31"/>
      <c r="C26" s="35" t="s">
        <v>4</v>
      </c>
      <c r="D26" s="7" t="s">
        <v>862</v>
      </c>
      <c r="E26" s="4"/>
      <c r="F26" s="51" t="s">
        <v>862</v>
      </c>
      <c r="G26" s="9"/>
      <c r="H26" s="46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1"/>
      <c r="T26" s="7">
        <f t="shared" si="2"/>
        <v>0</v>
      </c>
      <c r="U26" s="5"/>
      <c r="V26" s="34"/>
      <c r="W26" s="4"/>
      <c r="X26" s="4"/>
      <c r="Y26" s="4"/>
      <c r="Z26" s="4"/>
      <c r="AA26" s="4"/>
      <c r="AB26" s="4"/>
      <c r="AC26" s="7">
        <f t="shared" si="3"/>
        <v>0</v>
      </c>
      <c r="AD26" s="12">
        <f t="shared" si="4"/>
        <v>0</v>
      </c>
    </row>
    <row r="27" spans="1:30" ht="18" customHeight="1" x14ac:dyDescent="0.45">
      <c r="A27" s="32" t="s">
        <v>22</v>
      </c>
      <c r="B27" s="31" t="s">
        <v>23</v>
      </c>
      <c r="C27" s="35" t="s">
        <v>6</v>
      </c>
      <c r="D27" s="7" t="s">
        <v>862</v>
      </c>
      <c r="E27" s="4"/>
      <c r="F27" s="51" t="s">
        <v>862</v>
      </c>
      <c r="G27" s="9"/>
      <c r="H27" s="46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1"/>
      <c r="T27" s="7">
        <f t="shared" si="2"/>
        <v>0</v>
      </c>
      <c r="U27" s="5"/>
      <c r="V27" s="34"/>
      <c r="W27" s="4"/>
      <c r="X27" s="4"/>
      <c r="Y27" s="4"/>
      <c r="Z27" s="4"/>
      <c r="AA27" s="4"/>
      <c r="AB27" s="4" t="s">
        <v>862</v>
      </c>
      <c r="AC27" s="7">
        <f t="shared" si="3"/>
        <v>1</v>
      </c>
      <c r="AD27" s="12">
        <f t="shared" si="4"/>
        <v>1</v>
      </c>
    </row>
    <row r="28" spans="1:30" ht="18" customHeight="1" x14ac:dyDescent="0.45">
      <c r="A28" s="32" t="s">
        <v>24</v>
      </c>
      <c r="B28" s="31"/>
      <c r="C28" s="35" t="s">
        <v>6</v>
      </c>
      <c r="D28" s="7" t="s">
        <v>862</v>
      </c>
      <c r="E28" s="4"/>
      <c r="F28" s="51" t="s">
        <v>862</v>
      </c>
      <c r="G28" s="9"/>
      <c r="H28" s="46"/>
      <c r="I28" s="10"/>
      <c r="J28" s="10"/>
      <c r="K28" s="10"/>
      <c r="L28" s="10"/>
      <c r="M28" s="10"/>
      <c r="N28" s="10"/>
      <c r="O28" s="10"/>
      <c r="P28" s="10"/>
      <c r="Q28" s="10"/>
      <c r="R28" s="11"/>
      <c r="S28" s="11"/>
      <c r="T28" s="7">
        <f t="shared" si="2"/>
        <v>0</v>
      </c>
      <c r="U28" s="5"/>
      <c r="V28" s="34"/>
      <c r="W28" s="4"/>
      <c r="X28" s="4"/>
      <c r="Y28" s="4"/>
      <c r="Z28" s="4"/>
      <c r="AA28" s="4"/>
      <c r="AB28" s="4"/>
      <c r="AC28" s="7">
        <f t="shared" si="3"/>
        <v>0</v>
      </c>
      <c r="AD28" s="12">
        <f t="shared" si="4"/>
        <v>0</v>
      </c>
    </row>
    <row r="29" spans="1:30" ht="18" customHeight="1" x14ac:dyDescent="0.45">
      <c r="A29" s="32" t="s">
        <v>25</v>
      </c>
      <c r="B29" s="31"/>
      <c r="C29" s="35" t="s">
        <v>4</v>
      </c>
      <c r="D29" s="7" t="s">
        <v>862</v>
      </c>
      <c r="E29" s="4"/>
      <c r="F29" s="51" t="s">
        <v>862</v>
      </c>
      <c r="G29" s="9"/>
      <c r="H29" s="46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1"/>
      <c r="T29" s="7">
        <f t="shared" si="2"/>
        <v>0</v>
      </c>
      <c r="U29" s="5"/>
      <c r="V29" s="34"/>
      <c r="W29" s="4"/>
      <c r="X29" s="4"/>
      <c r="Y29" s="4"/>
      <c r="Z29" s="4"/>
      <c r="AA29" s="4"/>
      <c r="AB29" s="4"/>
      <c r="AC29" s="7">
        <f t="shared" si="3"/>
        <v>0</v>
      </c>
      <c r="AD29" s="12">
        <f t="shared" si="4"/>
        <v>0</v>
      </c>
    </row>
    <row r="30" spans="1:30" ht="18" customHeight="1" x14ac:dyDescent="0.45">
      <c r="A30" s="32" t="s">
        <v>1016</v>
      </c>
      <c r="B30" s="31"/>
      <c r="C30" s="35" t="s">
        <v>4</v>
      </c>
      <c r="D30" s="7" t="s">
        <v>862</v>
      </c>
      <c r="E30" s="4"/>
      <c r="F30" s="51" t="s">
        <v>862</v>
      </c>
      <c r="G30" s="9"/>
      <c r="H30" s="46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7">
        <f t="shared" si="2"/>
        <v>0</v>
      </c>
      <c r="U30" s="5"/>
      <c r="V30" s="34"/>
      <c r="W30" s="4"/>
      <c r="X30" s="4"/>
      <c r="Y30" s="4"/>
      <c r="Z30" s="4"/>
      <c r="AA30" s="4"/>
      <c r="AB30" s="4"/>
      <c r="AC30" s="7">
        <f t="shared" si="3"/>
        <v>0</v>
      </c>
      <c r="AD30" s="12">
        <f t="shared" si="4"/>
        <v>0</v>
      </c>
    </row>
    <row r="31" spans="1:30" ht="18" customHeight="1" x14ac:dyDescent="0.45">
      <c r="A31" s="32" t="s">
        <v>1328</v>
      </c>
      <c r="B31" s="31"/>
      <c r="C31" s="35"/>
      <c r="D31" s="7"/>
      <c r="E31" s="4"/>
      <c r="F31" s="51" t="s">
        <v>862</v>
      </c>
      <c r="G31" s="9"/>
      <c r="H31" s="46"/>
      <c r="I31" s="10"/>
      <c r="J31" s="10"/>
      <c r="K31" s="10"/>
      <c r="L31" s="10"/>
      <c r="M31" s="10"/>
      <c r="N31" s="10"/>
      <c r="O31" s="10"/>
      <c r="P31" s="10"/>
      <c r="Q31" s="10"/>
      <c r="R31" s="11"/>
      <c r="S31" s="11"/>
      <c r="T31" s="7">
        <f t="shared" si="2"/>
        <v>0</v>
      </c>
      <c r="U31" s="5"/>
      <c r="V31" s="34"/>
      <c r="W31" s="4"/>
      <c r="X31" s="4"/>
      <c r="Y31" s="4"/>
      <c r="Z31" s="4"/>
      <c r="AA31" s="4"/>
      <c r="AB31" s="4"/>
      <c r="AC31" s="7">
        <f t="shared" si="3"/>
        <v>0</v>
      </c>
      <c r="AD31" s="12">
        <f t="shared" si="4"/>
        <v>0</v>
      </c>
    </row>
    <row r="32" spans="1:30" ht="18" customHeight="1" x14ac:dyDescent="0.45">
      <c r="A32" s="32" t="s">
        <v>28</v>
      </c>
      <c r="B32" s="31"/>
      <c r="C32" s="35" t="s">
        <v>27</v>
      </c>
      <c r="D32" s="7" t="s">
        <v>862</v>
      </c>
      <c r="E32" s="4"/>
      <c r="F32" s="51" t="s">
        <v>862</v>
      </c>
      <c r="G32" s="9"/>
      <c r="H32" s="46"/>
      <c r="I32" s="10"/>
      <c r="J32" s="10"/>
      <c r="K32" s="10"/>
      <c r="L32" s="10"/>
      <c r="M32" s="10"/>
      <c r="N32" s="10"/>
      <c r="O32" s="10"/>
      <c r="P32" s="10"/>
      <c r="Q32" s="10" t="s">
        <v>862</v>
      </c>
      <c r="R32" s="11"/>
      <c r="S32" s="11"/>
      <c r="T32" s="7">
        <f t="shared" si="2"/>
        <v>1</v>
      </c>
      <c r="U32" s="5"/>
      <c r="V32" s="34" t="s">
        <v>862</v>
      </c>
      <c r="W32" s="4"/>
      <c r="X32" s="4"/>
      <c r="Y32" s="4"/>
      <c r="Z32" s="4"/>
      <c r="AA32" s="4"/>
      <c r="AB32" s="4"/>
      <c r="AC32" s="7">
        <f t="shared" si="3"/>
        <v>1</v>
      </c>
      <c r="AD32" s="12">
        <f t="shared" si="4"/>
        <v>2</v>
      </c>
    </row>
    <row r="33" spans="1:30" ht="18" customHeight="1" x14ac:dyDescent="0.45">
      <c r="A33" s="32" t="s">
        <v>29</v>
      </c>
      <c r="B33" s="31"/>
      <c r="C33" s="35" t="s">
        <v>27</v>
      </c>
      <c r="D33" s="7" t="s">
        <v>862</v>
      </c>
      <c r="E33" s="4"/>
      <c r="F33" s="51" t="s">
        <v>862</v>
      </c>
      <c r="G33" s="9"/>
      <c r="H33" s="46"/>
      <c r="I33" s="10"/>
      <c r="J33" s="10"/>
      <c r="K33" s="10"/>
      <c r="L33" s="10"/>
      <c r="M33" s="10"/>
      <c r="N33" s="10"/>
      <c r="O33" s="10"/>
      <c r="P33" s="10"/>
      <c r="Q33" s="10"/>
      <c r="R33" s="11"/>
      <c r="S33" s="11"/>
      <c r="T33" s="7">
        <f t="shared" si="2"/>
        <v>0</v>
      </c>
      <c r="U33" s="5"/>
      <c r="V33" s="34"/>
      <c r="W33" s="4"/>
      <c r="X33" s="4"/>
      <c r="Y33" s="4"/>
      <c r="Z33" s="4"/>
      <c r="AA33" s="4"/>
      <c r="AB33" s="4"/>
      <c r="AC33" s="7">
        <f t="shared" si="3"/>
        <v>0</v>
      </c>
      <c r="AD33" s="12">
        <f t="shared" si="4"/>
        <v>0</v>
      </c>
    </row>
    <row r="34" spans="1:30" ht="18" customHeight="1" x14ac:dyDescent="0.45">
      <c r="A34" s="32" t="s">
        <v>30</v>
      </c>
      <c r="B34" s="31" t="s">
        <v>31</v>
      </c>
      <c r="C34" s="35" t="s">
        <v>6</v>
      </c>
      <c r="D34" s="7" t="s">
        <v>862</v>
      </c>
      <c r="E34" s="4"/>
      <c r="F34" s="51" t="s">
        <v>862</v>
      </c>
      <c r="G34" s="9"/>
      <c r="H34" s="46"/>
      <c r="I34" s="10"/>
      <c r="J34" s="10"/>
      <c r="K34" s="10"/>
      <c r="L34" s="10"/>
      <c r="M34" s="10"/>
      <c r="N34" s="10"/>
      <c r="O34" s="10"/>
      <c r="P34" s="10"/>
      <c r="Q34" s="10"/>
      <c r="R34" s="11"/>
      <c r="S34" s="11"/>
      <c r="T34" s="7">
        <f t="shared" si="2"/>
        <v>0</v>
      </c>
      <c r="U34" s="5"/>
      <c r="V34" s="34"/>
      <c r="W34" s="4"/>
      <c r="X34" s="4"/>
      <c r="Y34" s="4"/>
      <c r="Z34" s="4"/>
      <c r="AA34" s="4"/>
      <c r="AB34" s="4"/>
      <c r="AC34" s="7">
        <f t="shared" si="3"/>
        <v>0</v>
      </c>
      <c r="AD34" s="12">
        <f t="shared" si="4"/>
        <v>0</v>
      </c>
    </row>
    <row r="35" spans="1:30" ht="18" customHeight="1" x14ac:dyDescent="0.45">
      <c r="A35" s="32" t="s">
        <v>1198</v>
      </c>
      <c r="B35" s="31"/>
      <c r="C35" s="35" t="s">
        <v>6</v>
      </c>
      <c r="D35" s="7" t="s">
        <v>862</v>
      </c>
      <c r="E35" s="4"/>
      <c r="F35" s="51" t="s">
        <v>862</v>
      </c>
      <c r="G35" s="9"/>
      <c r="H35" s="46"/>
      <c r="I35" s="10"/>
      <c r="J35" s="10"/>
      <c r="K35" s="10"/>
      <c r="L35" s="10"/>
      <c r="M35" s="10"/>
      <c r="N35" s="10"/>
      <c r="O35" s="10"/>
      <c r="P35" s="10"/>
      <c r="Q35" s="10"/>
      <c r="R35" s="11"/>
      <c r="S35" s="11"/>
      <c r="T35" s="7">
        <f t="shared" si="2"/>
        <v>0</v>
      </c>
      <c r="U35" s="5"/>
      <c r="V35" s="34"/>
      <c r="W35" s="4"/>
      <c r="X35" s="4"/>
      <c r="Y35" s="4"/>
      <c r="Z35" s="4"/>
      <c r="AA35" s="4"/>
      <c r="AB35" s="4"/>
      <c r="AC35" s="7">
        <f t="shared" si="3"/>
        <v>0</v>
      </c>
      <c r="AD35" s="12">
        <f t="shared" si="4"/>
        <v>0</v>
      </c>
    </row>
    <row r="36" spans="1:30" ht="18" customHeight="1" x14ac:dyDescent="0.45">
      <c r="A36" s="32" t="s">
        <v>1128</v>
      </c>
      <c r="B36" s="31"/>
      <c r="C36" s="35" t="s">
        <v>27</v>
      </c>
      <c r="D36" s="7" t="s">
        <v>862</v>
      </c>
      <c r="E36" s="4"/>
      <c r="F36" s="51" t="s">
        <v>862</v>
      </c>
      <c r="G36" s="9"/>
      <c r="H36" s="46"/>
      <c r="I36" s="10"/>
      <c r="J36" s="10"/>
      <c r="K36" s="10"/>
      <c r="L36" s="10"/>
      <c r="M36" s="10"/>
      <c r="N36" s="10"/>
      <c r="O36" s="10"/>
      <c r="P36" s="10"/>
      <c r="Q36" s="10"/>
      <c r="R36" s="11"/>
      <c r="S36" s="11"/>
      <c r="T36" s="7">
        <f t="shared" si="2"/>
        <v>0</v>
      </c>
      <c r="U36" s="5"/>
      <c r="V36" s="34"/>
      <c r="W36" s="4"/>
      <c r="X36" s="4"/>
      <c r="Y36" s="4"/>
      <c r="Z36" s="4"/>
      <c r="AA36" s="4"/>
      <c r="AB36" s="38"/>
      <c r="AC36" s="7">
        <f t="shared" si="3"/>
        <v>0</v>
      </c>
      <c r="AD36" s="12">
        <f t="shared" si="4"/>
        <v>0</v>
      </c>
    </row>
    <row r="37" spans="1:30" ht="18" customHeight="1" x14ac:dyDescent="0.45">
      <c r="A37" s="32" t="s">
        <v>32</v>
      </c>
      <c r="B37" s="31"/>
      <c r="C37" s="35" t="s">
        <v>4</v>
      </c>
      <c r="D37" s="7" t="s">
        <v>862</v>
      </c>
      <c r="E37" s="4"/>
      <c r="F37" s="51" t="s">
        <v>862</v>
      </c>
      <c r="G37" s="9"/>
      <c r="H37" s="46"/>
      <c r="I37" s="10"/>
      <c r="J37" s="10"/>
      <c r="K37" s="10"/>
      <c r="L37" s="10"/>
      <c r="M37" s="10"/>
      <c r="N37" s="10"/>
      <c r="O37" s="10"/>
      <c r="P37" s="10"/>
      <c r="Q37" s="10"/>
      <c r="R37" s="11"/>
      <c r="S37" s="11"/>
      <c r="T37" s="7">
        <f t="shared" si="2"/>
        <v>0</v>
      </c>
      <c r="U37" s="5"/>
      <c r="V37" s="34"/>
      <c r="W37" s="4"/>
      <c r="X37" s="4"/>
      <c r="Y37" s="4"/>
      <c r="Z37" s="4"/>
      <c r="AA37" s="4"/>
      <c r="AB37" s="4"/>
      <c r="AC37" s="7">
        <f t="shared" si="3"/>
        <v>0</v>
      </c>
      <c r="AD37" s="12">
        <f t="shared" si="4"/>
        <v>0</v>
      </c>
    </row>
    <row r="38" spans="1:30" ht="18" customHeight="1" x14ac:dyDescent="0.45">
      <c r="A38" s="32" t="s">
        <v>33</v>
      </c>
      <c r="B38" s="31"/>
      <c r="C38" s="35" t="s">
        <v>27</v>
      </c>
      <c r="D38" s="7" t="s">
        <v>862</v>
      </c>
      <c r="E38" s="4"/>
      <c r="F38" s="51" t="s">
        <v>862</v>
      </c>
      <c r="G38" s="9"/>
      <c r="H38" s="46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1"/>
      <c r="T38" s="7">
        <f t="shared" si="2"/>
        <v>0</v>
      </c>
      <c r="U38" s="5"/>
      <c r="V38" s="34"/>
      <c r="W38" s="4"/>
      <c r="X38" s="4"/>
      <c r="Y38" s="4"/>
      <c r="Z38" s="4"/>
      <c r="AA38" s="4"/>
      <c r="AB38" s="4"/>
      <c r="AC38" s="7">
        <f t="shared" si="3"/>
        <v>0</v>
      </c>
      <c r="AD38" s="12">
        <f t="shared" si="4"/>
        <v>0</v>
      </c>
    </row>
    <row r="39" spans="1:30" ht="18" customHeight="1" x14ac:dyDescent="0.45">
      <c r="A39" s="32" t="s">
        <v>1112</v>
      </c>
      <c r="B39" s="31"/>
      <c r="C39" s="35" t="s">
        <v>27</v>
      </c>
      <c r="D39" s="7" t="s">
        <v>862</v>
      </c>
      <c r="E39" s="4"/>
      <c r="F39" s="51" t="s">
        <v>862</v>
      </c>
      <c r="G39" s="9"/>
      <c r="H39" s="46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1"/>
      <c r="T39" s="7">
        <f t="shared" si="2"/>
        <v>0</v>
      </c>
      <c r="U39" s="5"/>
      <c r="V39" s="34"/>
      <c r="W39" s="4"/>
      <c r="X39" s="4"/>
      <c r="Y39" s="4"/>
      <c r="Z39" s="4"/>
      <c r="AA39" s="4"/>
      <c r="AB39" s="4"/>
      <c r="AC39" s="7">
        <f t="shared" si="3"/>
        <v>0</v>
      </c>
      <c r="AD39" s="12">
        <f t="shared" si="4"/>
        <v>0</v>
      </c>
    </row>
    <row r="40" spans="1:30" ht="18" customHeight="1" x14ac:dyDescent="0.45">
      <c r="A40" s="32" t="s">
        <v>34</v>
      </c>
      <c r="B40" s="31"/>
      <c r="C40" s="35" t="s">
        <v>4</v>
      </c>
      <c r="D40" s="7" t="s">
        <v>862</v>
      </c>
      <c r="E40" s="4"/>
      <c r="F40" s="51" t="s">
        <v>862</v>
      </c>
      <c r="G40" s="9"/>
      <c r="H40" s="46"/>
      <c r="I40" s="10"/>
      <c r="J40" s="10"/>
      <c r="K40" s="10"/>
      <c r="L40" s="10"/>
      <c r="M40" s="10"/>
      <c r="N40" s="10"/>
      <c r="O40" s="10"/>
      <c r="P40" s="10"/>
      <c r="Q40" s="10"/>
      <c r="R40" s="11"/>
      <c r="S40" s="11"/>
      <c r="T40" s="7">
        <f t="shared" si="2"/>
        <v>0</v>
      </c>
      <c r="U40" s="37"/>
      <c r="V40" s="34"/>
      <c r="W40" s="4"/>
      <c r="X40" s="4"/>
      <c r="Y40" s="4"/>
      <c r="Z40" s="4"/>
      <c r="AA40" s="4"/>
      <c r="AB40" s="4" t="s">
        <v>862</v>
      </c>
      <c r="AC40" s="7">
        <f t="shared" si="3"/>
        <v>1</v>
      </c>
      <c r="AD40" s="12">
        <f t="shared" si="4"/>
        <v>1</v>
      </c>
    </row>
    <row r="41" spans="1:30" ht="18" customHeight="1" x14ac:dyDescent="0.45">
      <c r="A41" s="32" t="s">
        <v>884</v>
      </c>
      <c r="B41" s="31"/>
      <c r="C41" s="35"/>
      <c r="D41" s="7" t="s">
        <v>1274</v>
      </c>
      <c r="E41" s="4"/>
      <c r="F41" s="51"/>
      <c r="G41" s="9"/>
      <c r="H41" s="46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11"/>
      <c r="T41" s="7">
        <f t="shared" si="2"/>
        <v>0</v>
      </c>
      <c r="U41" s="5"/>
      <c r="V41" s="34"/>
      <c r="W41" s="4"/>
      <c r="X41" s="4"/>
      <c r="Y41" s="4"/>
      <c r="Z41" s="4"/>
      <c r="AA41" s="4"/>
      <c r="AB41" s="4"/>
      <c r="AC41" s="7">
        <f t="shared" si="3"/>
        <v>0</v>
      </c>
      <c r="AD41" s="12">
        <f t="shared" si="4"/>
        <v>0</v>
      </c>
    </row>
    <row r="42" spans="1:30" ht="18.5" x14ac:dyDescent="0.45">
      <c r="A42" s="32" t="s">
        <v>35</v>
      </c>
      <c r="B42" s="31"/>
      <c r="C42" s="35" t="s">
        <v>6</v>
      </c>
      <c r="D42" s="7" t="s">
        <v>862</v>
      </c>
      <c r="E42" s="4"/>
      <c r="F42" s="51" t="s">
        <v>862</v>
      </c>
      <c r="G42" s="9"/>
      <c r="H42" s="46"/>
      <c r="I42" s="10"/>
      <c r="J42" s="10"/>
      <c r="K42" s="10"/>
      <c r="L42" s="10"/>
      <c r="M42" s="10"/>
      <c r="N42" s="10"/>
      <c r="O42" s="10"/>
      <c r="P42" s="10"/>
      <c r="Q42" s="10"/>
      <c r="R42" s="11"/>
      <c r="S42" s="11"/>
      <c r="T42" s="7">
        <f t="shared" si="2"/>
        <v>0</v>
      </c>
      <c r="U42" s="5"/>
      <c r="V42" s="34"/>
      <c r="W42" s="4"/>
      <c r="X42" s="4"/>
      <c r="Y42" s="4"/>
      <c r="Z42" s="4"/>
      <c r="AA42" s="4"/>
      <c r="AB42" s="4"/>
      <c r="AC42" s="7">
        <f t="shared" si="3"/>
        <v>0</v>
      </c>
      <c r="AD42" s="12">
        <f t="shared" si="4"/>
        <v>0</v>
      </c>
    </row>
    <row r="43" spans="1:30" ht="18" customHeight="1" x14ac:dyDescent="0.45">
      <c r="A43" s="32" t="s">
        <v>36</v>
      </c>
      <c r="B43" s="31" t="s">
        <v>37</v>
      </c>
      <c r="C43" s="35" t="s">
        <v>6</v>
      </c>
      <c r="D43" s="7" t="s">
        <v>862</v>
      </c>
      <c r="E43" s="4"/>
      <c r="F43" s="51" t="s">
        <v>862</v>
      </c>
      <c r="G43" s="9"/>
      <c r="H43" s="46"/>
      <c r="I43" s="10"/>
      <c r="J43" s="10"/>
      <c r="K43" s="10"/>
      <c r="L43" s="10"/>
      <c r="M43" s="10"/>
      <c r="N43" s="10"/>
      <c r="O43" s="10"/>
      <c r="P43" s="10"/>
      <c r="Q43" s="10"/>
      <c r="R43" s="11"/>
      <c r="S43" s="11"/>
      <c r="T43" s="7">
        <f t="shared" si="2"/>
        <v>0</v>
      </c>
      <c r="U43" s="5"/>
      <c r="V43" s="34"/>
      <c r="W43" s="4"/>
      <c r="X43" s="4" t="s">
        <v>862</v>
      </c>
      <c r="Y43" s="4" t="s">
        <v>862</v>
      </c>
      <c r="Z43" s="4"/>
      <c r="AA43" s="4"/>
      <c r="AB43" s="4"/>
      <c r="AC43" s="7">
        <f t="shared" si="3"/>
        <v>2</v>
      </c>
      <c r="AD43" s="12">
        <f t="shared" si="4"/>
        <v>2</v>
      </c>
    </row>
    <row r="44" spans="1:30" ht="18.5" x14ac:dyDescent="0.45">
      <c r="A44" s="32" t="s">
        <v>38</v>
      </c>
      <c r="B44" s="31"/>
      <c r="C44" s="35" t="s">
        <v>6</v>
      </c>
      <c r="D44" s="7" t="s">
        <v>862</v>
      </c>
      <c r="E44" s="4"/>
      <c r="F44" s="51" t="s">
        <v>862</v>
      </c>
      <c r="G44" s="9"/>
      <c r="H44" s="46"/>
      <c r="I44" s="10"/>
      <c r="J44" s="10"/>
      <c r="K44" s="10"/>
      <c r="L44" s="10"/>
      <c r="M44" s="10"/>
      <c r="N44" s="10"/>
      <c r="O44" s="10"/>
      <c r="P44" s="10"/>
      <c r="Q44" s="10"/>
      <c r="R44" s="11"/>
      <c r="S44" s="11"/>
      <c r="T44" s="7">
        <f t="shared" si="2"/>
        <v>0</v>
      </c>
      <c r="U44" s="5"/>
      <c r="V44" s="34"/>
      <c r="W44" s="4"/>
      <c r="X44" s="4"/>
      <c r="Y44" s="4"/>
      <c r="Z44" s="4"/>
      <c r="AA44" s="4"/>
      <c r="AB44" s="4"/>
      <c r="AC44" s="7">
        <f t="shared" si="3"/>
        <v>0</v>
      </c>
      <c r="AD44" s="12">
        <f t="shared" si="4"/>
        <v>0</v>
      </c>
    </row>
    <row r="45" spans="1:30" ht="18.5" x14ac:dyDescent="0.45">
      <c r="A45" s="32" t="s">
        <v>39</v>
      </c>
      <c r="B45" s="31" t="s">
        <v>1043</v>
      </c>
      <c r="C45" s="35" t="s">
        <v>6</v>
      </c>
      <c r="D45" s="7" t="s">
        <v>862</v>
      </c>
      <c r="E45" s="4"/>
      <c r="F45" s="51" t="s">
        <v>862</v>
      </c>
      <c r="G45" s="9"/>
      <c r="H45" s="46"/>
      <c r="I45" s="10"/>
      <c r="J45" s="10"/>
      <c r="K45" s="10"/>
      <c r="L45" s="10"/>
      <c r="M45" s="10"/>
      <c r="N45" s="10"/>
      <c r="O45" s="10"/>
      <c r="P45" s="10"/>
      <c r="Q45" s="10"/>
      <c r="R45" s="11"/>
      <c r="S45" s="11"/>
      <c r="T45" s="7">
        <f t="shared" si="2"/>
        <v>0</v>
      </c>
      <c r="U45" s="5"/>
      <c r="V45" s="34"/>
      <c r="W45" s="4"/>
      <c r="X45" s="4"/>
      <c r="Y45" s="4"/>
      <c r="Z45" s="4"/>
      <c r="AA45" s="4"/>
      <c r="AB45" s="4" t="s">
        <v>862</v>
      </c>
      <c r="AC45" s="7">
        <f t="shared" si="3"/>
        <v>1</v>
      </c>
      <c r="AD45" s="12">
        <f t="shared" si="4"/>
        <v>1</v>
      </c>
    </row>
    <row r="46" spans="1:30" ht="18.5" x14ac:dyDescent="0.45">
      <c r="A46" s="32" t="s">
        <v>1206</v>
      </c>
      <c r="B46" s="39" t="s">
        <v>16</v>
      </c>
      <c r="C46" s="35" t="s">
        <v>6</v>
      </c>
      <c r="D46" s="7" t="s">
        <v>862</v>
      </c>
      <c r="E46" s="4"/>
      <c r="F46" s="51" t="s">
        <v>862</v>
      </c>
      <c r="G46" s="9"/>
      <c r="H46" s="46"/>
      <c r="I46" s="10"/>
      <c r="J46" s="10"/>
      <c r="K46" s="10"/>
      <c r="L46" s="10"/>
      <c r="M46" s="10"/>
      <c r="N46" s="10"/>
      <c r="O46" s="10"/>
      <c r="P46" s="10"/>
      <c r="Q46" s="10"/>
      <c r="R46" s="11" t="s">
        <v>862</v>
      </c>
      <c r="S46" s="11"/>
      <c r="T46" s="7">
        <f t="shared" si="2"/>
        <v>1</v>
      </c>
      <c r="U46" s="5"/>
      <c r="V46" s="34"/>
      <c r="W46" s="4"/>
      <c r="X46" s="4"/>
      <c r="Y46" s="4"/>
      <c r="Z46" s="4"/>
      <c r="AA46" s="4"/>
      <c r="AB46" s="4"/>
      <c r="AC46" s="7">
        <f t="shared" si="3"/>
        <v>0</v>
      </c>
      <c r="AD46" s="12">
        <f t="shared" si="4"/>
        <v>1</v>
      </c>
    </row>
    <row r="47" spans="1:30" ht="18.5" x14ac:dyDescent="0.45">
      <c r="A47" s="32" t="s">
        <v>912</v>
      </c>
      <c r="B47" s="31" t="s">
        <v>1066</v>
      </c>
      <c r="C47" s="35" t="s">
        <v>6</v>
      </c>
      <c r="D47" s="7" t="s">
        <v>862</v>
      </c>
      <c r="E47" s="4"/>
      <c r="F47" s="51" t="s">
        <v>862</v>
      </c>
      <c r="G47" s="9"/>
      <c r="H47" s="46"/>
      <c r="I47" s="10"/>
      <c r="J47" s="10"/>
      <c r="K47" s="10"/>
      <c r="L47" s="10"/>
      <c r="M47" s="10"/>
      <c r="N47" s="10"/>
      <c r="O47" s="10"/>
      <c r="P47" s="10"/>
      <c r="Q47" s="10"/>
      <c r="R47" s="11"/>
      <c r="S47" s="11"/>
      <c r="T47" s="7">
        <f t="shared" si="2"/>
        <v>0</v>
      </c>
      <c r="U47" s="5"/>
      <c r="V47" s="34"/>
      <c r="W47" s="4"/>
      <c r="X47" s="4"/>
      <c r="Y47" s="4"/>
      <c r="Z47" s="4"/>
      <c r="AA47" s="4"/>
      <c r="AB47" s="4"/>
      <c r="AC47" s="7">
        <f t="shared" si="3"/>
        <v>0</v>
      </c>
      <c r="AD47" s="12">
        <f t="shared" si="4"/>
        <v>0</v>
      </c>
    </row>
    <row r="48" spans="1:30" ht="18.5" x14ac:dyDescent="0.45">
      <c r="A48" s="32" t="s">
        <v>40</v>
      </c>
      <c r="B48" s="31" t="s">
        <v>41</v>
      </c>
      <c r="C48" s="35" t="s">
        <v>27</v>
      </c>
      <c r="D48" s="7" t="s">
        <v>862</v>
      </c>
      <c r="E48" s="4" t="s">
        <v>862</v>
      </c>
      <c r="F48" s="51" t="s">
        <v>862</v>
      </c>
      <c r="G48" s="9"/>
      <c r="H48" s="46"/>
      <c r="I48" s="10"/>
      <c r="J48" s="10"/>
      <c r="K48" s="10"/>
      <c r="L48" s="10"/>
      <c r="M48" s="10"/>
      <c r="N48" s="10"/>
      <c r="O48" s="10" t="s">
        <v>862</v>
      </c>
      <c r="P48" s="10" t="s">
        <v>862</v>
      </c>
      <c r="Q48" s="10"/>
      <c r="R48" s="11" t="s">
        <v>862</v>
      </c>
      <c r="S48" s="11"/>
      <c r="T48" s="7">
        <f t="shared" si="2"/>
        <v>3</v>
      </c>
      <c r="U48" s="5" t="s">
        <v>862</v>
      </c>
      <c r="V48" s="34"/>
      <c r="W48" s="4" t="s">
        <v>862</v>
      </c>
      <c r="X48" s="4"/>
      <c r="Y48" s="4"/>
      <c r="Z48" s="4"/>
      <c r="AA48" s="4"/>
      <c r="AB48" s="4" t="s">
        <v>862</v>
      </c>
      <c r="AC48" s="7">
        <f t="shared" si="3"/>
        <v>3</v>
      </c>
      <c r="AD48" s="12">
        <f t="shared" si="4"/>
        <v>6</v>
      </c>
    </row>
    <row r="49" spans="1:30" ht="18.5" x14ac:dyDescent="0.45">
      <c r="A49" s="32" t="s">
        <v>42</v>
      </c>
      <c r="B49" s="31" t="s">
        <v>43</v>
      </c>
      <c r="C49" s="35" t="s">
        <v>27</v>
      </c>
      <c r="D49" s="7" t="s">
        <v>862</v>
      </c>
      <c r="E49" s="4"/>
      <c r="F49" s="51" t="s">
        <v>862</v>
      </c>
      <c r="G49" s="9"/>
      <c r="H49" s="46"/>
      <c r="I49" s="10"/>
      <c r="J49" s="10"/>
      <c r="K49" s="10"/>
      <c r="L49" s="10"/>
      <c r="M49" s="10"/>
      <c r="N49" s="10"/>
      <c r="O49" s="10"/>
      <c r="P49" s="10"/>
      <c r="Q49" s="10"/>
      <c r="R49" s="11"/>
      <c r="S49" s="11"/>
      <c r="T49" s="7">
        <f t="shared" si="2"/>
        <v>0</v>
      </c>
      <c r="U49" s="5" t="s">
        <v>862</v>
      </c>
      <c r="V49" s="34"/>
      <c r="W49" s="4" t="s">
        <v>862</v>
      </c>
      <c r="X49" s="4"/>
      <c r="Y49" s="4"/>
      <c r="Z49" s="4"/>
      <c r="AA49" s="4"/>
      <c r="AB49" s="4"/>
      <c r="AC49" s="7">
        <f t="shared" si="3"/>
        <v>2</v>
      </c>
      <c r="AD49" s="12">
        <f t="shared" si="4"/>
        <v>2</v>
      </c>
    </row>
    <row r="50" spans="1:30" ht="18.5" x14ac:dyDescent="0.45">
      <c r="A50" s="32" t="s">
        <v>1062</v>
      </c>
      <c r="B50" s="31" t="s">
        <v>937</v>
      </c>
      <c r="C50" s="35" t="s">
        <v>6</v>
      </c>
      <c r="D50" s="7" t="s">
        <v>862</v>
      </c>
      <c r="E50" s="4"/>
      <c r="F50" s="51" t="s">
        <v>862</v>
      </c>
      <c r="G50" s="9"/>
      <c r="H50" s="46"/>
      <c r="I50" s="10"/>
      <c r="J50" s="10"/>
      <c r="K50" s="10"/>
      <c r="L50" s="10"/>
      <c r="M50" s="10"/>
      <c r="N50" s="10"/>
      <c r="O50" s="10"/>
      <c r="P50" s="10"/>
      <c r="Q50" s="10"/>
      <c r="R50" s="11"/>
      <c r="S50" s="11"/>
      <c r="T50" s="7">
        <f t="shared" si="2"/>
        <v>0</v>
      </c>
      <c r="U50" s="5"/>
      <c r="V50" s="34"/>
      <c r="W50" s="4"/>
      <c r="X50" s="4"/>
      <c r="Y50" s="4"/>
      <c r="Z50" s="4"/>
      <c r="AA50" s="4"/>
      <c r="AB50" s="38"/>
      <c r="AC50" s="7">
        <f t="shared" si="3"/>
        <v>0</v>
      </c>
      <c r="AD50" s="12">
        <f t="shared" si="4"/>
        <v>0</v>
      </c>
    </row>
    <row r="51" spans="1:30" ht="18.5" x14ac:dyDescent="0.45">
      <c r="A51" s="32" t="s">
        <v>46</v>
      </c>
      <c r="B51" s="31"/>
      <c r="C51" s="35" t="s">
        <v>4</v>
      </c>
      <c r="D51" s="7" t="s">
        <v>862</v>
      </c>
      <c r="E51" s="4"/>
      <c r="F51" s="51" t="s">
        <v>862</v>
      </c>
      <c r="G51" s="9"/>
      <c r="H51" s="46"/>
      <c r="I51" s="10"/>
      <c r="J51" s="10"/>
      <c r="K51" s="10"/>
      <c r="L51" s="10"/>
      <c r="M51" s="10" t="s">
        <v>862</v>
      </c>
      <c r="N51" s="10"/>
      <c r="O51" s="10"/>
      <c r="P51" s="10"/>
      <c r="Q51" s="10"/>
      <c r="R51" s="11"/>
      <c r="S51" s="11"/>
      <c r="T51" s="7">
        <f t="shared" si="2"/>
        <v>1</v>
      </c>
      <c r="U51" s="5"/>
      <c r="V51" s="34"/>
      <c r="W51" s="4"/>
      <c r="X51" s="4"/>
      <c r="Y51" s="4"/>
      <c r="Z51" s="4"/>
      <c r="AA51" s="4"/>
      <c r="AB51" s="4"/>
      <c r="AC51" s="7">
        <f t="shared" si="3"/>
        <v>0</v>
      </c>
      <c r="AD51" s="12">
        <f t="shared" si="4"/>
        <v>1</v>
      </c>
    </row>
    <row r="52" spans="1:30" ht="18.5" x14ac:dyDescent="0.45">
      <c r="A52" s="32" t="s">
        <v>892</v>
      </c>
      <c r="B52" s="31"/>
      <c r="C52" s="35" t="s">
        <v>4</v>
      </c>
      <c r="D52" s="7" t="s">
        <v>862</v>
      </c>
      <c r="E52" s="4"/>
      <c r="F52" s="51" t="s">
        <v>862</v>
      </c>
      <c r="G52" s="9"/>
      <c r="H52" s="46"/>
      <c r="I52" s="10"/>
      <c r="J52" s="10" t="s">
        <v>862</v>
      </c>
      <c r="K52" s="10"/>
      <c r="L52" s="10" t="s">
        <v>862</v>
      </c>
      <c r="M52" s="10"/>
      <c r="N52" s="10" t="s">
        <v>862</v>
      </c>
      <c r="O52" s="10" t="s">
        <v>862</v>
      </c>
      <c r="P52" s="10"/>
      <c r="Q52" s="10" t="s">
        <v>862</v>
      </c>
      <c r="R52" s="11"/>
      <c r="S52" s="11"/>
      <c r="T52" s="7">
        <f t="shared" si="2"/>
        <v>5</v>
      </c>
      <c r="U52" s="5"/>
      <c r="V52" s="34"/>
      <c r="W52" s="4"/>
      <c r="X52" s="4"/>
      <c r="Y52" s="4"/>
      <c r="Z52" s="4"/>
      <c r="AA52" s="4"/>
      <c r="AB52" s="4"/>
      <c r="AC52" s="7">
        <f t="shared" si="3"/>
        <v>0</v>
      </c>
      <c r="AD52" s="12">
        <f t="shared" si="4"/>
        <v>5</v>
      </c>
    </row>
    <row r="53" spans="1:30" ht="18.5" x14ac:dyDescent="0.45">
      <c r="A53" s="32" t="s">
        <v>864</v>
      </c>
      <c r="B53" s="31"/>
      <c r="C53" s="35" t="s">
        <v>4</v>
      </c>
      <c r="D53" s="7" t="s">
        <v>862</v>
      </c>
      <c r="E53" s="4"/>
      <c r="F53" s="51" t="s">
        <v>862</v>
      </c>
      <c r="G53" s="9" t="s">
        <v>862</v>
      </c>
      <c r="H53" s="46" t="s">
        <v>862</v>
      </c>
      <c r="I53" s="10" t="s">
        <v>862</v>
      </c>
      <c r="J53" s="10" t="s">
        <v>862</v>
      </c>
      <c r="K53" s="10"/>
      <c r="L53" s="10" t="s">
        <v>862</v>
      </c>
      <c r="M53" s="10" t="s">
        <v>862</v>
      </c>
      <c r="N53" s="10"/>
      <c r="O53" s="10" t="s">
        <v>862</v>
      </c>
      <c r="P53" s="10"/>
      <c r="Q53" s="10"/>
      <c r="R53" s="11"/>
      <c r="S53" s="11"/>
      <c r="T53" s="7">
        <f t="shared" si="2"/>
        <v>7</v>
      </c>
      <c r="U53" s="5"/>
      <c r="V53" s="34"/>
      <c r="W53" s="4"/>
      <c r="X53" s="4"/>
      <c r="Y53" s="4"/>
      <c r="Z53" s="4"/>
      <c r="AA53" s="4"/>
      <c r="AB53" s="4"/>
      <c r="AC53" s="7">
        <f t="shared" si="3"/>
        <v>0</v>
      </c>
      <c r="AD53" s="12">
        <f t="shared" si="4"/>
        <v>7</v>
      </c>
    </row>
    <row r="54" spans="1:30" ht="18.5" x14ac:dyDescent="0.45">
      <c r="A54" s="32" t="s">
        <v>47</v>
      </c>
      <c r="B54" s="31"/>
      <c r="C54" s="35" t="s">
        <v>4</v>
      </c>
      <c r="D54" s="7" t="s">
        <v>862</v>
      </c>
      <c r="E54" s="4"/>
      <c r="F54" s="51" t="s">
        <v>862</v>
      </c>
      <c r="G54" s="9"/>
      <c r="H54" s="46"/>
      <c r="I54" s="10"/>
      <c r="J54" s="10"/>
      <c r="K54" s="10" t="s">
        <v>862</v>
      </c>
      <c r="L54" s="10"/>
      <c r="M54" s="10"/>
      <c r="N54" s="10"/>
      <c r="O54" s="10"/>
      <c r="P54" s="10" t="s">
        <v>862</v>
      </c>
      <c r="Q54" s="10"/>
      <c r="R54" s="11"/>
      <c r="S54" s="11"/>
      <c r="T54" s="7">
        <f t="shared" si="2"/>
        <v>2</v>
      </c>
      <c r="U54" s="5"/>
      <c r="V54" s="34"/>
      <c r="W54" s="4"/>
      <c r="X54" s="4"/>
      <c r="Y54" s="4"/>
      <c r="Z54" s="4"/>
      <c r="AA54" s="4"/>
      <c r="AB54" s="38"/>
      <c r="AC54" s="7">
        <f t="shared" si="3"/>
        <v>0</v>
      </c>
      <c r="AD54" s="12">
        <f t="shared" si="4"/>
        <v>2</v>
      </c>
    </row>
    <row r="55" spans="1:30" ht="18.5" x14ac:dyDescent="0.45">
      <c r="A55" s="32" t="s">
        <v>48</v>
      </c>
      <c r="B55" s="31"/>
      <c r="C55" s="35" t="s">
        <v>4</v>
      </c>
      <c r="D55" s="7" t="s">
        <v>862</v>
      </c>
      <c r="E55" s="4"/>
      <c r="F55" s="51" t="s">
        <v>862</v>
      </c>
      <c r="G55" s="9"/>
      <c r="H55" s="46"/>
      <c r="I55" s="10"/>
      <c r="J55" s="10"/>
      <c r="K55" s="10"/>
      <c r="L55" s="10"/>
      <c r="M55" s="10"/>
      <c r="N55" s="10"/>
      <c r="O55" s="10"/>
      <c r="P55" s="10"/>
      <c r="Q55" s="10"/>
      <c r="R55" s="11"/>
      <c r="S55" s="11"/>
      <c r="T55" s="7">
        <f t="shared" si="2"/>
        <v>0</v>
      </c>
      <c r="U55" s="5"/>
      <c r="V55" s="34"/>
      <c r="W55" s="4"/>
      <c r="X55" s="4"/>
      <c r="Y55" s="4"/>
      <c r="Z55" s="4"/>
      <c r="AA55" s="4"/>
      <c r="AB55" s="4"/>
      <c r="AC55" s="7">
        <f t="shared" si="3"/>
        <v>0</v>
      </c>
      <c r="AD55" s="12">
        <f t="shared" si="4"/>
        <v>0</v>
      </c>
    </row>
    <row r="56" spans="1:30" ht="18.5" x14ac:dyDescent="0.45">
      <c r="A56" s="32" t="s">
        <v>49</v>
      </c>
      <c r="B56" s="31"/>
      <c r="C56" s="35" t="s">
        <v>4</v>
      </c>
      <c r="D56" s="7" t="s">
        <v>862</v>
      </c>
      <c r="E56" s="4"/>
      <c r="F56" s="51" t="s">
        <v>862</v>
      </c>
      <c r="G56" s="9"/>
      <c r="H56" s="46"/>
      <c r="I56" s="10"/>
      <c r="J56" s="10"/>
      <c r="K56" s="10"/>
      <c r="L56" s="10"/>
      <c r="M56" s="10"/>
      <c r="N56" s="10"/>
      <c r="O56" s="10"/>
      <c r="P56" s="10"/>
      <c r="Q56" s="10"/>
      <c r="R56" s="11"/>
      <c r="S56" s="11"/>
      <c r="T56" s="7">
        <f t="shared" si="2"/>
        <v>0</v>
      </c>
      <c r="U56" s="5"/>
      <c r="V56" s="34"/>
      <c r="W56" s="4"/>
      <c r="X56" s="4"/>
      <c r="Y56" s="4"/>
      <c r="Z56" s="4"/>
      <c r="AA56" s="4"/>
      <c r="AB56" s="4"/>
      <c r="AC56" s="7">
        <f t="shared" si="3"/>
        <v>0</v>
      </c>
      <c r="AD56" s="12">
        <f t="shared" si="4"/>
        <v>0</v>
      </c>
    </row>
    <row r="57" spans="1:30" ht="18.5" x14ac:dyDescent="0.45">
      <c r="A57" s="32" t="s">
        <v>52</v>
      </c>
      <c r="B57" s="31"/>
      <c r="C57" s="35" t="s">
        <v>4</v>
      </c>
      <c r="D57" s="7" t="s">
        <v>862</v>
      </c>
      <c r="E57" s="4"/>
      <c r="F57" s="51" t="s">
        <v>862</v>
      </c>
      <c r="G57" s="9"/>
      <c r="H57" s="46"/>
      <c r="I57" s="10"/>
      <c r="J57" s="10"/>
      <c r="K57" s="10"/>
      <c r="L57" s="10"/>
      <c r="M57" s="10"/>
      <c r="N57" s="10"/>
      <c r="O57" s="10"/>
      <c r="P57" s="10"/>
      <c r="Q57" s="10"/>
      <c r="R57" s="11"/>
      <c r="S57" s="11"/>
      <c r="T57" s="7">
        <f t="shared" si="2"/>
        <v>0</v>
      </c>
      <c r="U57" s="5"/>
      <c r="V57" s="34"/>
      <c r="W57" s="4"/>
      <c r="X57" s="4"/>
      <c r="Y57" s="4"/>
      <c r="Z57" s="4"/>
      <c r="AA57" s="4"/>
      <c r="AB57" s="4"/>
      <c r="AC57" s="7">
        <f t="shared" si="3"/>
        <v>0</v>
      </c>
      <c r="AD57" s="12">
        <f t="shared" si="4"/>
        <v>0</v>
      </c>
    </row>
    <row r="58" spans="1:30" ht="18.5" x14ac:dyDescent="0.45">
      <c r="A58" s="32" t="s">
        <v>53</v>
      </c>
      <c r="B58" s="31"/>
      <c r="C58" s="35" t="s">
        <v>4</v>
      </c>
      <c r="D58" s="7" t="s">
        <v>862</v>
      </c>
      <c r="E58" s="4"/>
      <c r="F58" s="51" t="s">
        <v>862</v>
      </c>
      <c r="G58" s="9"/>
      <c r="H58" s="46"/>
      <c r="I58" s="10"/>
      <c r="J58" s="10"/>
      <c r="K58" s="10"/>
      <c r="L58" s="10"/>
      <c r="M58" s="10"/>
      <c r="N58" s="10"/>
      <c r="O58" s="10"/>
      <c r="P58" s="10"/>
      <c r="Q58" s="10"/>
      <c r="R58" s="11"/>
      <c r="S58" s="11"/>
      <c r="T58" s="7">
        <f t="shared" si="2"/>
        <v>0</v>
      </c>
      <c r="U58" s="5"/>
      <c r="V58" s="34"/>
      <c r="W58" s="4" t="s">
        <v>862</v>
      </c>
      <c r="X58" s="4"/>
      <c r="Y58" s="4"/>
      <c r="Z58" s="4"/>
      <c r="AA58" s="4"/>
      <c r="AB58" s="4"/>
      <c r="AC58" s="7">
        <f t="shared" si="3"/>
        <v>1</v>
      </c>
      <c r="AD58" s="12">
        <f t="shared" si="4"/>
        <v>1</v>
      </c>
    </row>
    <row r="59" spans="1:30" ht="18.5" x14ac:dyDescent="0.45">
      <c r="A59" s="32" t="s">
        <v>1443</v>
      </c>
      <c r="B59" s="31" t="s">
        <v>1444</v>
      </c>
      <c r="C59" s="35"/>
      <c r="D59" s="7"/>
      <c r="E59" s="4"/>
      <c r="F59" s="53"/>
      <c r="G59" s="7"/>
      <c r="H59" s="46"/>
      <c r="I59" s="10"/>
      <c r="J59" s="10"/>
      <c r="K59" s="10"/>
      <c r="L59" s="10" t="s">
        <v>862</v>
      </c>
      <c r="M59" s="10"/>
      <c r="N59" s="10"/>
      <c r="O59" s="10"/>
      <c r="P59" s="10"/>
      <c r="Q59" s="10"/>
      <c r="R59" s="11"/>
      <c r="S59" s="11"/>
      <c r="T59" s="7">
        <f t="shared" si="2"/>
        <v>1</v>
      </c>
      <c r="U59" s="5"/>
      <c r="V59" s="34"/>
      <c r="W59" s="4"/>
      <c r="X59" s="4"/>
      <c r="Y59" s="4"/>
      <c r="Z59" s="4"/>
      <c r="AA59" s="4"/>
      <c r="AB59" s="4"/>
      <c r="AC59" s="7">
        <f t="shared" si="3"/>
        <v>0</v>
      </c>
      <c r="AD59" s="12">
        <f t="shared" si="4"/>
        <v>1</v>
      </c>
    </row>
    <row r="60" spans="1:30" ht="18.5" x14ac:dyDescent="0.45">
      <c r="A60" s="32" t="s">
        <v>54</v>
      </c>
      <c r="B60" s="31"/>
      <c r="C60" s="35" t="s">
        <v>4</v>
      </c>
      <c r="D60" s="7" t="s">
        <v>862</v>
      </c>
      <c r="E60" s="4"/>
      <c r="F60" s="51" t="s">
        <v>862</v>
      </c>
      <c r="G60" s="9"/>
      <c r="H60" s="46"/>
      <c r="I60" s="10"/>
      <c r="J60" s="10"/>
      <c r="K60" s="10"/>
      <c r="L60" s="10"/>
      <c r="M60" s="10"/>
      <c r="N60" s="10"/>
      <c r="O60" s="10"/>
      <c r="P60" s="10"/>
      <c r="Q60" s="10"/>
      <c r="R60" s="11"/>
      <c r="S60" s="11"/>
      <c r="T60" s="7">
        <f t="shared" si="2"/>
        <v>0</v>
      </c>
      <c r="U60" s="5"/>
      <c r="V60" s="34"/>
      <c r="W60" s="4"/>
      <c r="X60" s="4"/>
      <c r="Y60" s="4"/>
      <c r="Z60" s="4"/>
      <c r="AA60" s="4"/>
      <c r="AB60" s="4"/>
      <c r="AC60" s="7">
        <f t="shared" si="3"/>
        <v>0</v>
      </c>
      <c r="AD60" s="12">
        <f t="shared" si="4"/>
        <v>0</v>
      </c>
    </row>
    <row r="61" spans="1:30" ht="18.5" x14ac:dyDescent="0.45">
      <c r="A61" s="32" t="s">
        <v>966</v>
      </c>
      <c r="B61" s="31"/>
      <c r="C61" s="35" t="s">
        <v>4</v>
      </c>
      <c r="D61" s="7" t="s">
        <v>862</v>
      </c>
      <c r="E61" s="4"/>
      <c r="F61" s="51" t="s">
        <v>862</v>
      </c>
      <c r="G61" s="9"/>
      <c r="H61" s="46"/>
      <c r="I61" s="10"/>
      <c r="J61" s="10"/>
      <c r="K61" s="10" t="s">
        <v>862</v>
      </c>
      <c r="L61" s="10"/>
      <c r="M61" s="10"/>
      <c r="N61" s="10"/>
      <c r="O61" s="10"/>
      <c r="P61" s="10"/>
      <c r="Q61" s="10"/>
      <c r="R61" s="11"/>
      <c r="S61" s="11"/>
      <c r="T61" s="7">
        <f t="shared" si="2"/>
        <v>1</v>
      </c>
      <c r="U61" s="5"/>
      <c r="V61" s="34"/>
      <c r="W61" s="4"/>
      <c r="X61" s="4"/>
      <c r="Y61" s="4"/>
      <c r="Z61" s="4"/>
      <c r="AA61" s="4"/>
      <c r="AB61" s="4"/>
      <c r="AC61" s="7">
        <f t="shared" si="3"/>
        <v>0</v>
      </c>
      <c r="AD61" s="12">
        <f t="shared" si="4"/>
        <v>1</v>
      </c>
    </row>
    <row r="62" spans="1:30" ht="18.5" x14ac:dyDescent="0.45">
      <c r="A62" s="32" t="s">
        <v>967</v>
      </c>
      <c r="B62" s="31" t="s">
        <v>1067</v>
      </c>
      <c r="C62" s="35" t="s">
        <v>4</v>
      </c>
      <c r="D62" s="7" t="s">
        <v>862</v>
      </c>
      <c r="E62" s="4"/>
      <c r="F62" s="51" t="s">
        <v>862</v>
      </c>
      <c r="G62" s="9"/>
      <c r="H62" s="46"/>
      <c r="I62" s="10"/>
      <c r="J62" s="10"/>
      <c r="K62" s="10"/>
      <c r="L62" s="10"/>
      <c r="M62" s="10"/>
      <c r="N62" s="10"/>
      <c r="O62" s="10"/>
      <c r="P62" s="10"/>
      <c r="Q62" s="10"/>
      <c r="R62" s="11"/>
      <c r="S62" s="11"/>
      <c r="T62" s="7">
        <f t="shared" si="2"/>
        <v>0</v>
      </c>
      <c r="U62" s="5"/>
      <c r="V62" s="34"/>
      <c r="W62" s="4"/>
      <c r="X62" s="4"/>
      <c r="Y62" s="4"/>
      <c r="Z62" s="4"/>
      <c r="AA62" s="4"/>
      <c r="AB62" s="4"/>
      <c r="AC62" s="7">
        <f t="shared" si="3"/>
        <v>0</v>
      </c>
      <c r="AD62" s="12">
        <f t="shared" si="4"/>
        <v>0</v>
      </c>
    </row>
    <row r="63" spans="1:30" ht="18.5" x14ac:dyDescent="0.45">
      <c r="A63" s="32" t="s">
        <v>887</v>
      </c>
      <c r="B63" s="31"/>
      <c r="C63" s="35"/>
      <c r="D63" s="7"/>
      <c r="E63" s="4"/>
      <c r="F63" s="51"/>
      <c r="G63" s="9"/>
      <c r="H63" s="46"/>
      <c r="I63" s="10"/>
      <c r="J63" s="10"/>
      <c r="K63" s="10"/>
      <c r="L63" s="10"/>
      <c r="M63" s="10"/>
      <c r="N63" s="10"/>
      <c r="O63" s="10"/>
      <c r="P63" s="10"/>
      <c r="Q63" s="10"/>
      <c r="R63" s="11"/>
      <c r="S63" s="11"/>
      <c r="T63" s="7">
        <f t="shared" si="2"/>
        <v>0</v>
      </c>
      <c r="U63" s="5"/>
      <c r="V63" s="34"/>
      <c r="W63" s="4"/>
      <c r="X63" s="4"/>
      <c r="Y63" s="4"/>
      <c r="Z63" s="4"/>
      <c r="AA63" s="4"/>
      <c r="AB63" s="4"/>
      <c r="AC63" s="7">
        <f t="shared" si="3"/>
        <v>0</v>
      </c>
      <c r="AD63" s="12">
        <f t="shared" si="4"/>
        <v>0</v>
      </c>
    </row>
    <row r="64" spans="1:30" ht="18.5" x14ac:dyDescent="0.45">
      <c r="A64" s="32" t="s">
        <v>1416</v>
      </c>
      <c r="B64" s="31"/>
      <c r="C64" s="35" t="s">
        <v>4</v>
      </c>
      <c r="D64" s="7"/>
      <c r="E64" s="4"/>
      <c r="F64" s="51">
        <v>2024</v>
      </c>
      <c r="G64" s="9"/>
      <c r="H64" s="46"/>
      <c r="I64" s="10"/>
      <c r="J64" s="10"/>
      <c r="K64" s="10"/>
      <c r="L64" s="10"/>
      <c r="M64" s="10"/>
      <c r="N64" s="10" t="s">
        <v>862</v>
      </c>
      <c r="O64" s="10"/>
      <c r="P64" s="10"/>
      <c r="Q64" s="10"/>
      <c r="R64" s="11"/>
      <c r="S64" s="11"/>
      <c r="T64" s="7">
        <f t="shared" si="2"/>
        <v>1</v>
      </c>
      <c r="U64" s="5"/>
      <c r="V64" s="34"/>
      <c r="W64" s="5"/>
      <c r="X64" s="4"/>
      <c r="Y64" s="4"/>
      <c r="Z64" s="4"/>
      <c r="AA64" s="4"/>
      <c r="AB64" s="4"/>
      <c r="AC64" s="7">
        <f t="shared" si="3"/>
        <v>0</v>
      </c>
      <c r="AD64" s="12">
        <f t="shared" si="4"/>
        <v>1</v>
      </c>
    </row>
    <row r="65" spans="1:30" ht="18.5" x14ac:dyDescent="0.45">
      <c r="A65" s="32" t="s">
        <v>55</v>
      </c>
      <c r="B65" s="31"/>
      <c r="C65" s="35" t="s">
        <v>56</v>
      </c>
      <c r="D65" s="7" t="s">
        <v>862</v>
      </c>
      <c r="E65" s="4"/>
      <c r="F65" s="51" t="s">
        <v>862</v>
      </c>
      <c r="G65" s="9"/>
      <c r="H65" s="46"/>
      <c r="I65" s="10"/>
      <c r="J65" s="10"/>
      <c r="K65" s="10"/>
      <c r="L65" s="10"/>
      <c r="M65" s="10"/>
      <c r="N65" s="10"/>
      <c r="O65" s="10"/>
      <c r="P65" s="10"/>
      <c r="Q65" s="10"/>
      <c r="R65" s="11"/>
      <c r="S65" s="11"/>
      <c r="T65" s="7">
        <f t="shared" si="2"/>
        <v>0</v>
      </c>
      <c r="U65" s="5"/>
      <c r="V65" s="34"/>
      <c r="W65" s="4"/>
      <c r="X65" s="4"/>
      <c r="Y65" s="4"/>
      <c r="Z65" s="4"/>
      <c r="AA65" s="4"/>
      <c r="AB65" s="4"/>
      <c r="AC65" s="7">
        <f t="shared" si="3"/>
        <v>0</v>
      </c>
      <c r="AD65" s="12">
        <f t="shared" si="4"/>
        <v>0</v>
      </c>
    </row>
    <row r="66" spans="1:30" ht="18.5" x14ac:dyDescent="0.45">
      <c r="A66" s="32" t="s">
        <v>1151</v>
      </c>
      <c r="B66" s="31"/>
      <c r="C66" s="35" t="s">
        <v>4</v>
      </c>
      <c r="D66" s="7" t="s">
        <v>862</v>
      </c>
      <c r="E66" s="4"/>
      <c r="F66" s="51" t="s">
        <v>862</v>
      </c>
      <c r="G66" s="9"/>
      <c r="H66" s="46"/>
      <c r="I66" s="10"/>
      <c r="J66" s="10"/>
      <c r="K66" s="10"/>
      <c r="L66" s="10"/>
      <c r="M66" s="10"/>
      <c r="N66" s="10"/>
      <c r="O66" s="10"/>
      <c r="P66" s="10"/>
      <c r="Q66" s="10"/>
      <c r="R66" s="11"/>
      <c r="S66" s="11"/>
      <c r="T66" s="7">
        <f t="shared" ref="T66:T129" si="5">COUNTIF(G66:S66,"X")</f>
        <v>0</v>
      </c>
      <c r="U66" s="5"/>
      <c r="V66" s="34"/>
      <c r="W66" s="4"/>
      <c r="X66" s="4"/>
      <c r="Y66" s="4"/>
      <c r="Z66" s="4"/>
      <c r="AA66" s="4"/>
      <c r="AB66" s="4"/>
      <c r="AC66" s="7">
        <f t="shared" ref="AC66:AC129" si="6">COUNTIF(U66:AB66,"X")</f>
        <v>0</v>
      </c>
      <c r="AD66" s="12">
        <f t="shared" ref="AD66:AD129" si="7">T66+AC66</f>
        <v>0</v>
      </c>
    </row>
    <row r="67" spans="1:30" ht="18.5" x14ac:dyDescent="0.45">
      <c r="A67" s="32" t="s">
        <v>972</v>
      </c>
      <c r="B67" s="31"/>
      <c r="C67" s="35" t="s">
        <v>6</v>
      </c>
      <c r="D67" s="7" t="s">
        <v>862</v>
      </c>
      <c r="E67" s="4"/>
      <c r="F67" s="51" t="s">
        <v>862</v>
      </c>
      <c r="G67" s="9"/>
      <c r="H67" s="46"/>
      <c r="I67" s="10"/>
      <c r="J67" s="10"/>
      <c r="K67" s="10"/>
      <c r="L67" s="10"/>
      <c r="M67" s="10"/>
      <c r="N67" s="10"/>
      <c r="O67" s="10"/>
      <c r="P67" s="10"/>
      <c r="Q67" s="10"/>
      <c r="R67" s="11"/>
      <c r="S67" s="11"/>
      <c r="T67" s="7">
        <f t="shared" si="5"/>
        <v>0</v>
      </c>
      <c r="U67" s="5"/>
      <c r="V67" s="34"/>
      <c r="W67" s="4"/>
      <c r="X67" s="4"/>
      <c r="Y67" s="4"/>
      <c r="Z67" s="4"/>
      <c r="AA67" s="4"/>
      <c r="AB67" s="4"/>
      <c r="AC67" s="7">
        <f t="shared" si="6"/>
        <v>0</v>
      </c>
      <c r="AD67" s="12">
        <f t="shared" si="7"/>
        <v>0</v>
      </c>
    </row>
    <row r="68" spans="1:30" ht="18.5" x14ac:dyDescent="0.45">
      <c r="A68" s="32" t="s">
        <v>57</v>
      </c>
      <c r="B68" s="31"/>
      <c r="C68" s="35" t="s">
        <v>6</v>
      </c>
      <c r="D68" s="7" t="s">
        <v>862</v>
      </c>
      <c r="E68" s="4"/>
      <c r="F68" s="51" t="s">
        <v>862</v>
      </c>
      <c r="G68" s="9"/>
      <c r="H68" s="46"/>
      <c r="I68" s="10"/>
      <c r="J68" s="10"/>
      <c r="K68" s="10"/>
      <c r="L68" s="10"/>
      <c r="M68" s="10"/>
      <c r="N68" s="10"/>
      <c r="O68" s="10"/>
      <c r="P68" s="10"/>
      <c r="Q68" s="10"/>
      <c r="R68" s="11"/>
      <c r="S68" s="11"/>
      <c r="T68" s="7">
        <f t="shared" si="5"/>
        <v>0</v>
      </c>
      <c r="U68" s="5"/>
      <c r="V68" s="34"/>
      <c r="W68" s="5"/>
      <c r="X68" s="4"/>
      <c r="Y68" s="4"/>
      <c r="Z68" s="4"/>
      <c r="AA68" s="4"/>
      <c r="AB68" s="4"/>
      <c r="AC68" s="7">
        <f t="shared" si="6"/>
        <v>0</v>
      </c>
      <c r="AD68" s="12">
        <f t="shared" si="7"/>
        <v>0</v>
      </c>
    </row>
    <row r="69" spans="1:30" ht="18.5" x14ac:dyDescent="0.45">
      <c r="A69" s="32" t="s">
        <v>58</v>
      </c>
      <c r="B69" s="31"/>
      <c r="C69" s="35" t="s">
        <v>56</v>
      </c>
      <c r="D69" s="7" t="s">
        <v>862</v>
      </c>
      <c r="E69" s="4"/>
      <c r="F69" s="51" t="s">
        <v>862</v>
      </c>
      <c r="G69" s="9"/>
      <c r="H69" s="46"/>
      <c r="I69" s="10"/>
      <c r="J69" s="10"/>
      <c r="K69" s="10"/>
      <c r="L69" s="10"/>
      <c r="M69" s="10"/>
      <c r="N69" s="10"/>
      <c r="O69" s="10"/>
      <c r="P69" s="10"/>
      <c r="Q69" s="10"/>
      <c r="R69" s="11"/>
      <c r="S69" s="11"/>
      <c r="T69" s="7">
        <f t="shared" si="5"/>
        <v>0</v>
      </c>
      <c r="U69" s="37"/>
      <c r="V69" s="34"/>
      <c r="W69" s="4"/>
      <c r="X69" s="4"/>
      <c r="Y69" s="4"/>
      <c r="Z69" s="4"/>
      <c r="AA69" s="4"/>
      <c r="AB69" s="4"/>
      <c r="AC69" s="7">
        <f t="shared" si="6"/>
        <v>0</v>
      </c>
      <c r="AD69" s="12">
        <f t="shared" si="7"/>
        <v>0</v>
      </c>
    </row>
    <row r="70" spans="1:30" ht="18.5" x14ac:dyDescent="0.45">
      <c r="A70" s="32" t="s">
        <v>59</v>
      </c>
      <c r="B70" s="31"/>
      <c r="C70" s="35" t="s">
        <v>56</v>
      </c>
      <c r="D70" s="7" t="s">
        <v>862</v>
      </c>
      <c r="E70" s="4"/>
      <c r="F70" s="51" t="s">
        <v>862</v>
      </c>
      <c r="G70" s="9"/>
      <c r="H70" s="46"/>
      <c r="I70" s="10"/>
      <c r="J70" s="10"/>
      <c r="K70" s="10"/>
      <c r="L70" s="10"/>
      <c r="M70" s="10"/>
      <c r="N70" s="10"/>
      <c r="O70" s="10"/>
      <c r="P70" s="10"/>
      <c r="Q70" s="10"/>
      <c r="R70" s="11"/>
      <c r="S70" s="11"/>
      <c r="T70" s="7">
        <f t="shared" si="5"/>
        <v>0</v>
      </c>
      <c r="U70" s="5"/>
      <c r="V70" s="34"/>
      <c r="W70" s="4"/>
      <c r="X70" s="4"/>
      <c r="Y70" s="4"/>
      <c r="Z70" s="4"/>
      <c r="AA70" s="4"/>
      <c r="AB70" s="4"/>
      <c r="AC70" s="7">
        <f t="shared" si="6"/>
        <v>0</v>
      </c>
      <c r="AD70" s="12">
        <f t="shared" si="7"/>
        <v>0</v>
      </c>
    </row>
    <row r="71" spans="1:30" ht="18.5" x14ac:dyDescent="0.45">
      <c r="A71" s="32" t="s">
        <v>60</v>
      </c>
      <c r="B71" s="31"/>
      <c r="C71" s="35" t="s">
        <v>56</v>
      </c>
      <c r="D71" s="7" t="s">
        <v>862</v>
      </c>
      <c r="E71" s="4"/>
      <c r="F71" s="51" t="s">
        <v>862</v>
      </c>
      <c r="G71" s="9"/>
      <c r="H71" s="46"/>
      <c r="I71" s="10"/>
      <c r="J71" s="10"/>
      <c r="K71" s="10"/>
      <c r="L71" s="10"/>
      <c r="M71" s="10"/>
      <c r="N71" s="10"/>
      <c r="O71" s="10"/>
      <c r="P71" s="10"/>
      <c r="Q71" s="10"/>
      <c r="R71" s="11"/>
      <c r="S71" s="11"/>
      <c r="T71" s="7">
        <f t="shared" si="5"/>
        <v>0</v>
      </c>
      <c r="U71" s="37"/>
      <c r="V71" s="34"/>
      <c r="W71" s="38"/>
      <c r="X71" s="4"/>
      <c r="Y71" s="4"/>
      <c r="Z71" s="4"/>
      <c r="AA71" s="4"/>
      <c r="AB71" s="4"/>
      <c r="AC71" s="7">
        <f t="shared" si="6"/>
        <v>0</v>
      </c>
      <c r="AD71" s="12">
        <f t="shared" si="7"/>
        <v>0</v>
      </c>
    </row>
    <row r="72" spans="1:30" ht="18.5" x14ac:dyDescent="0.45">
      <c r="A72" s="32" t="s">
        <v>61</v>
      </c>
      <c r="B72" s="31"/>
      <c r="C72" s="35" t="s">
        <v>6</v>
      </c>
      <c r="D72" s="7" t="s">
        <v>862</v>
      </c>
      <c r="E72" s="4"/>
      <c r="F72" s="51" t="s">
        <v>862</v>
      </c>
      <c r="G72" s="9"/>
      <c r="H72" s="46"/>
      <c r="I72" s="10"/>
      <c r="J72" s="10"/>
      <c r="K72" s="10"/>
      <c r="L72" s="10"/>
      <c r="M72" s="10"/>
      <c r="N72" s="10"/>
      <c r="O72" s="10" t="s">
        <v>862</v>
      </c>
      <c r="P72" s="10"/>
      <c r="Q72" s="10"/>
      <c r="R72" s="11"/>
      <c r="S72" s="11"/>
      <c r="T72" s="7">
        <f t="shared" si="5"/>
        <v>1</v>
      </c>
      <c r="U72" s="5"/>
      <c r="V72" s="34"/>
      <c r="W72" s="4"/>
      <c r="X72" s="4"/>
      <c r="Y72" s="4"/>
      <c r="Z72" s="4"/>
      <c r="AA72" s="4"/>
      <c r="AB72" s="4"/>
      <c r="AC72" s="7">
        <f t="shared" si="6"/>
        <v>0</v>
      </c>
      <c r="AD72" s="12">
        <f t="shared" si="7"/>
        <v>1</v>
      </c>
    </row>
    <row r="73" spans="1:30" ht="18.5" x14ac:dyDescent="0.45">
      <c r="A73" s="32" t="s">
        <v>1042</v>
      </c>
      <c r="B73" s="31"/>
      <c r="C73" s="35" t="s">
        <v>4</v>
      </c>
      <c r="D73" s="7" t="s">
        <v>862</v>
      </c>
      <c r="E73" s="4"/>
      <c r="F73" s="51" t="s">
        <v>862</v>
      </c>
      <c r="G73" s="9"/>
      <c r="H73" s="46"/>
      <c r="I73" s="10"/>
      <c r="J73" s="10"/>
      <c r="K73" s="10"/>
      <c r="L73" s="10"/>
      <c r="M73" s="10"/>
      <c r="N73" s="10"/>
      <c r="O73" s="10"/>
      <c r="P73" s="10"/>
      <c r="Q73" s="10"/>
      <c r="R73" s="11"/>
      <c r="S73" s="11"/>
      <c r="T73" s="7">
        <f t="shared" si="5"/>
        <v>0</v>
      </c>
      <c r="U73" s="5"/>
      <c r="V73" s="34"/>
      <c r="W73" s="4"/>
      <c r="X73" s="4"/>
      <c r="Y73" s="4"/>
      <c r="Z73" s="4"/>
      <c r="AA73" s="4"/>
      <c r="AB73" s="4"/>
      <c r="AC73" s="7">
        <f t="shared" si="6"/>
        <v>0</v>
      </c>
      <c r="AD73" s="12">
        <f t="shared" si="7"/>
        <v>0</v>
      </c>
    </row>
    <row r="74" spans="1:30" ht="18.5" x14ac:dyDescent="0.45">
      <c r="A74" s="32" t="s">
        <v>74</v>
      </c>
      <c r="B74" s="31" t="s">
        <v>73</v>
      </c>
      <c r="C74" s="35" t="s">
        <v>56</v>
      </c>
      <c r="D74" s="7" t="s">
        <v>862</v>
      </c>
      <c r="E74" s="4"/>
      <c r="F74" s="51" t="s">
        <v>862</v>
      </c>
      <c r="G74" s="9"/>
      <c r="H74" s="46"/>
      <c r="I74" s="10"/>
      <c r="J74" s="10"/>
      <c r="K74" s="10"/>
      <c r="L74" s="10"/>
      <c r="M74" s="10"/>
      <c r="N74" s="10"/>
      <c r="O74" s="10"/>
      <c r="P74" s="10"/>
      <c r="Q74" s="10"/>
      <c r="R74" s="11"/>
      <c r="S74" s="11"/>
      <c r="T74" s="7">
        <f t="shared" si="5"/>
        <v>0</v>
      </c>
      <c r="U74" s="5"/>
      <c r="V74" s="34"/>
      <c r="W74" s="4"/>
      <c r="X74" s="4"/>
      <c r="Y74" s="4"/>
      <c r="Z74" s="4"/>
      <c r="AA74" s="4"/>
      <c r="AB74" s="4"/>
      <c r="AC74" s="7">
        <f t="shared" si="6"/>
        <v>0</v>
      </c>
      <c r="AD74" s="12">
        <f t="shared" si="7"/>
        <v>0</v>
      </c>
    </row>
    <row r="75" spans="1:30" ht="18.5" x14ac:dyDescent="0.45">
      <c r="A75" s="32" t="s">
        <v>990</v>
      </c>
      <c r="B75" s="31"/>
      <c r="C75" s="35" t="s">
        <v>27</v>
      </c>
      <c r="D75" s="7" t="s">
        <v>862</v>
      </c>
      <c r="E75" s="4"/>
      <c r="F75" s="51" t="s">
        <v>862</v>
      </c>
      <c r="G75" s="9"/>
      <c r="H75" s="46"/>
      <c r="I75" s="10"/>
      <c r="J75" s="10"/>
      <c r="K75" s="10"/>
      <c r="L75" s="10"/>
      <c r="M75" s="10"/>
      <c r="N75" s="10"/>
      <c r="O75" s="10"/>
      <c r="P75" s="10"/>
      <c r="Q75" s="10"/>
      <c r="R75" s="11"/>
      <c r="S75" s="11"/>
      <c r="T75" s="7">
        <f t="shared" si="5"/>
        <v>0</v>
      </c>
      <c r="U75" s="5"/>
      <c r="V75" s="34"/>
      <c r="W75" s="37"/>
      <c r="X75" s="4"/>
      <c r="Y75" s="4"/>
      <c r="Z75" s="4"/>
      <c r="AA75" s="4"/>
      <c r="AB75" s="4"/>
      <c r="AC75" s="7">
        <f t="shared" si="6"/>
        <v>0</v>
      </c>
      <c r="AD75" s="12">
        <f t="shared" si="7"/>
        <v>0</v>
      </c>
    </row>
    <row r="76" spans="1:30" ht="18.5" x14ac:dyDescent="0.45">
      <c r="A76" s="32" t="s">
        <v>1348</v>
      </c>
      <c r="B76" s="31"/>
      <c r="C76" s="35"/>
      <c r="D76" s="7"/>
      <c r="E76" s="4"/>
      <c r="F76" s="51" t="s">
        <v>862</v>
      </c>
      <c r="G76" s="9"/>
      <c r="H76" s="46"/>
      <c r="I76" s="10"/>
      <c r="J76" s="10"/>
      <c r="K76" s="10"/>
      <c r="L76" s="10"/>
      <c r="M76" s="10"/>
      <c r="N76" s="10"/>
      <c r="O76" s="10"/>
      <c r="P76" s="10"/>
      <c r="Q76" s="10"/>
      <c r="R76" s="11"/>
      <c r="S76" s="11"/>
      <c r="T76" s="7">
        <f t="shared" si="5"/>
        <v>0</v>
      </c>
      <c r="U76" s="5"/>
      <c r="V76" s="34"/>
      <c r="W76" s="4"/>
      <c r="X76" s="4"/>
      <c r="Y76" s="4"/>
      <c r="Z76" s="4"/>
      <c r="AA76" s="4"/>
      <c r="AB76" s="4"/>
      <c r="AC76" s="7">
        <f t="shared" si="6"/>
        <v>0</v>
      </c>
      <c r="AD76" s="12">
        <f t="shared" si="7"/>
        <v>0</v>
      </c>
    </row>
    <row r="77" spans="1:30" ht="18.5" x14ac:dyDescent="0.45">
      <c r="A77" s="32" t="s">
        <v>1166</v>
      </c>
      <c r="B77" s="31"/>
      <c r="C77" s="35" t="s">
        <v>4</v>
      </c>
      <c r="D77" s="7" t="s">
        <v>862</v>
      </c>
      <c r="E77" s="4"/>
      <c r="F77" s="51" t="s">
        <v>862</v>
      </c>
      <c r="G77" s="9"/>
      <c r="H77" s="46"/>
      <c r="I77" s="10"/>
      <c r="J77" s="10"/>
      <c r="K77" s="10"/>
      <c r="L77" s="10"/>
      <c r="M77" s="10"/>
      <c r="N77" s="10"/>
      <c r="O77" s="10"/>
      <c r="P77" s="10"/>
      <c r="Q77" s="10"/>
      <c r="R77" s="11"/>
      <c r="S77" s="11"/>
      <c r="T77" s="7">
        <f t="shared" si="5"/>
        <v>0</v>
      </c>
      <c r="U77" s="5"/>
      <c r="V77" s="34"/>
      <c r="W77" s="4"/>
      <c r="X77" s="4"/>
      <c r="Y77" s="4"/>
      <c r="Z77" s="4"/>
      <c r="AA77" s="4"/>
      <c r="AB77" s="4"/>
      <c r="AC77" s="7">
        <f t="shared" si="6"/>
        <v>0</v>
      </c>
      <c r="AD77" s="12">
        <f t="shared" si="7"/>
        <v>0</v>
      </c>
    </row>
    <row r="78" spans="1:30" ht="18.5" x14ac:dyDescent="0.45">
      <c r="A78" s="32" t="s">
        <v>62</v>
      </c>
      <c r="B78" s="31" t="s">
        <v>63</v>
      </c>
      <c r="C78" s="35" t="s">
        <v>27</v>
      </c>
      <c r="D78" s="7" t="s">
        <v>862</v>
      </c>
      <c r="E78" s="4"/>
      <c r="F78" s="51" t="s">
        <v>862</v>
      </c>
      <c r="G78" s="9"/>
      <c r="H78" s="46"/>
      <c r="I78" s="10"/>
      <c r="J78" s="10" t="s">
        <v>862</v>
      </c>
      <c r="K78" s="10"/>
      <c r="L78" s="10" t="s">
        <v>862</v>
      </c>
      <c r="M78" s="10"/>
      <c r="N78" s="10"/>
      <c r="O78" s="10"/>
      <c r="P78" s="10" t="s">
        <v>862</v>
      </c>
      <c r="Q78" s="10"/>
      <c r="R78" s="11"/>
      <c r="S78" s="11"/>
      <c r="T78" s="7">
        <f t="shared" si="5"/>
        <v>3</v>
      </c>
      <c r="U78" s="5"/>
      <c r="V78" s="34"/>
      <c r="W78" s="4"/>
      <c r="X78" s="4"/>
      <c r="Y78" s="4"/>
      <c r="Z78" s="4"/>
      <c r="AA78" s="4"/>
      <c r="AB78" s="4"/>
      <c r="AC78" s="7">
        <f t="shared" si="6"/>
        <v>0</v>
      </c>
      <c r="AD78" s="12">
        <f t="shared" si="7"/>
        <v>3</v>
      </c>
    </row>
    <row r="79" spans="1:30" ht="18.5" x14ac:dyDescent="0.45">
      <c r="A79" s="32" t="s">
        <v>64</v>
      </c>
      <c r="B79" s="31"/>
      <c r="C79" s="35" t="s">
        <v>56</v>
      </c>
      <c r="D79" s="7" t="s">
        <v>862</v>
      </c>
      <c r="E79" s="4"/>
      <c r="F79" s="51" t="s">
        <v>862</v>
      </c>
      <c r="G79" s="9"/>
      <c r="H79" s="46"/>
      <c r="I79" s="10"/>
      <c r="J79" s="10"/>
      <c r="K79" s="10"/>
      <c r="L79" s="10"/>
      <c r="M79" s="10"/>
      <c r="N79" s="10"/>
      <c r="O79" s="10"/>
      <c r="P79" s="10"/>
      <c r="Q79" s="10"/>
      <c r="R79" s="11"/>
      <c r="S79" s="11"/>
      <c r="T79" s="7">
        <f t="shared" si="5"/>
        <v>0</v>
      </c>
      <c r="U79" s="5"/>
      <c r="V79" s="34"/>
      <c r="W79" s="4"/>
      <c r="X79" s="4"/>
      <c r="Y79" s="4"/>
      <c r="Z79" s="4"/>
      <c r="AA79" s="4"/>
      <c r="AB79" s="4"/>
      <c r="AC79" s="7">
        <f t="shared" si="6"/>
        <v>0</v>
      </c>
      <c r="AD79" s="12">
        <f t="shared" si="7"/>
        <v>0</v>
      </c>
    </row>
    <row r="80" spans="1:30" ht="18.5" x14ac:dyDescent="0.45">
      <c r="A80" s="32" t="s">
        <v>1053</v>
      </c>
      <c r="B80" s="31"/>
      <c r="C80" s="35" t="s">
        <v>56</v>
      </c>
      <c r="D80" s="7" t="s">
        <v>862</v>
      </c>
      <c r="E80" s="4"/>
      <c r="F80" s="51" t="s">
        <v>862</v>
      </c>
      <c r="G80" s="9"/>
      <c r="H80" s="46"/>
      <c r="I80" s="10"/>
      <c r="J80" s="10"/>
      <c r="K80" s="10"/>
      <c r="L80" s="10"/>
      <c r="M80" s="10"/>
      <c r="N80" s="10"/>
      <c r="O80" s="10"/>
      <c r="P80" s="10"/>
      <c r="Q80" s="10"/>
      <c r="R80" s="11"/>
      <c r="S80" s="11"/>
      <c r="T80" s="7">
        <f t="shared" si="5"/>
        <v>0</v>
      </c>
      <c r="U80" s="5"/>
      <c r="V80" s="34"/>
      <c r="W80" s="5"/>
      <c r="X80" s="4"/>
      <c r="Y80" s="4"/>
      <c r="Z80" s="4"/>
      <c r="AA80" s="4"/>
      <c r="AB80" s="4"/>
      <c r="AC80" s="7">
        <f t="shared" si="6"/>
        <v>0</v>
      </c>
      <c r="AD80" s="12">
        <f t="shared" si="7"/>
        <v>0</v>
      </c>
    </row>
    <row r="81" spans="1:30" ht="18.5" x14ac:dyDescent="0.45">
      <c r="A81" s="32" t="s">
        <v>65</v>
      </c>
      <c r="B81" s="31"/>
      <c r="C81" s="35" t="s">
        <v>56</v>
      </c>
      <c r="D81" s="7" t="s">
        <v>862</v>
      </c>
      <c r="E81" s="4"/>
      <c r="F81" s="51" t="s">
        <v>862</v>
      </c>
      <c r="G81" s="9"/>
      <c r="H81" s="46"/>
      <c r="I81" s="10"/>
      <c r="J81" s="10"/>
      <c r="K81" s="10"/>
      <c r="L81" s="10"/>
      <c r="M81" s="10"/>
      <c r="N81" s="10"/>
      <c r="O81" s="10"/>
      <c r="P81" s="10"/>
      <c r="Q81" s="10"/>
      <c r="R81" s="11"/>
      <c r="S81" s="11"/>
      <c r="T81" s="7">
        <f t="shared" si="5"/>
        <v>0</v>
      </c>
      <c r="U81" s="5"/>
      <c r="V81" s="34"/>
      <c r="W81" s="4"/>
      <c r="X81" s="4"/>
      <c r="Y81" s="4"/>
      <c r="Z81" s="4"/>
      <c r="AA81" s="4"/>
      <c r="AB81" s="4"/>
      <c r="AC81" s="7">
        <f t="shared" si="6"/>
        <v>0</v>
      </c>
      <c r="AD81" s="12">
        <f t="shared" si="7"/>
        <v>0</v>
      </c>
    </row>
    <row r="82" spans="1:30" ht="18.5" x14ac:dyDescent="0.45">
      <c r="A82" s="32" t="s">
        <v>66</v>
      </c>
      <c r="B82" s="31"/>
      <c r="C82" s="35" t="s">
        <v>4</v>
      </c>
      <c r="D82" s="7" t="s">
        <v>862</v>
      </c>
      <c r="E82" s="4"/>
      <c r="F82" s="51" t="s">
        <v>862</v>
      </c>
      <c r="G82" s="9"/>
      <c r="H82" s="46"/>
      <c r="I82" s="10"/>
      <c r="J82" s="10"/>
      <c r="K82" s="10"/>
      <c r="L82" s="10"/>
      <c r="M82" s="10"/>
      <c r="N82" s="10"/>
      <c r="O82" s="10"/>
      <c r="P82" s="10"/>
      <c r="Q82" s="10"/>
      <c r="R82" s="11"/>
      <c r="S82" s="11"/>
      <c r="T82" s="7">
        <f t="shared" si="5"/>
        <v>0</v>
      </c>
      <c r="U82" s="5"/>
      <c r="V82" s="34"/>
      <c r="W82" s="4"/>
      <c r="X82" s="4"/>
      <c r="Y82" s="4"/>
      <c r="Z82" s="4"/>
      <c r="AA82" s="4"/>
      <c r="AB82" s="4"/>
      <c r="AC82" s="7">
        <f t="shared" si="6"/>
        <v>0</v>
      </c>
      <c r="AD82" s="12">
        <f t="shared" si="7"/>
        <v>0</v>
      </c>
    </row>
    <row r="83" spans="1:30" ht="18.5" x14ac:dyDescent="0.45">
      <c r="A83" s="32" t="s">
        <v>67</v>
      </c>
      <c r="B83" s="31"/>
      <c r="C83" s="35" t="s">
        <v>27</v>
      </c>
      <c r="D83" s="7" t="s">
        <v>862</v>
      </c>
      <c r="E83" s="4" t="s">
        <v>862</v>
      </c>
      <c r="F83" s="51" t="s">
        <v>862</v>
      </c>
      <c r="G83" s="9"/>
      <c r="H83" s="46"/>
      <c r="I83" s="10"/>
      <c r="J83" s="10"/>
      <c r="K83" s="10"/>
      <c r="L83" s="10"/>
      <c r="M83" s="10"/>
      <c r="N83" s="10"/>
      <c r="O83" s="10"/>
      <c r="P83" s="10"/>
      <c r="Q83" s="10"/>
      <c r="R83" s="11"/>
      <c r="S83" s="11"/>
      <c r="T83" s="7">
        <f t="shared" si="5"/>
        <v>0</v>
      </c>
      <c r="U83" s="5"/>
      <c r="V83" s="34"/>
      <c r="W83" s="38"/>
      <c r="X83" s="4"/>
      <c r="Y83" s="4" t="s">
        <v>862</v>
      </c>
      <c r="Z83" s="4"/>
      <c r="AA83" s="4"/>
      <c r="AB83" s="4"/>
      <c r="AC83" s="7">
        <f t="shared" si="6"/>
        <v>1</v>
      </c>
      <c r="AD83" s="12">
        <f t="shared" si="7"/>
        <v>1</v>
      </c>
    </row>
    <row r="84" spans="1:30" ht="18.5" x14ac:dyDescent="0.45">
      <c r="A84" s="32" t="s">
        <v>68</v>
      </c>
      <c r="B84" s="31"/>
      <c r="C84" s="35" t="s">
        <v>27</v>
      </c>
      <c r="D84" s="7" t="s">
        <v>862</v>
      </c>
      <c r="E84" s="4"/>
      <c r="F84" s="51" t="s">
        <v>862</v>
      </c>
      <c r="G84" s="9"/>
      <c r="H84" s="46"/>
      <c r="I84" s="10"/>
      <c r="J84" s="10"/>
      <c r="K84" s="10"/>
      <c r="L84" s="10"/>
      <c r="M84" s="10"/>
      <c r="N84" s="10"/>
      <c r="O84" s="10"/>
      <c r="P84" s="10"/>
      <c r="Q84" s="10"/>
      <c r="R84" s="11"/>
      <c r="S84" s="11"/>
      <c r="T84" s="7">
        <f t="shared" si="5"/>
        <v>0</v>
      </c>
      <c r="U84" s="5"/>
      <c r="V84" s="34"/>
      <c r="W84" s="5"/>
      <c r="X84" s="4"/>
      <c r="Y84" s="4"/>
      <c r="Z84" s="4"/>
      <c r="AA84" s="4"/>
      <c r="AB84" s="4"/>
      <c r="AC84" s="7">
        <f t="shared" si="6"/>
        <v>0</v>
      </c>
      <c r="AD84" s="12">
        <f t="shared" si="7"/>
        <v>0</v>
      </c>
    </row>
    <row r="85" spans="1:30" ht="18.5" x14ac:dyDescent="0.45">
      <c r="A85" s="32" t="s">
        <v>69</v>
      </c>
      <c r="B85" s="31"/>
      <c r="C85" s="35" t="s">
        <v>56</v>
      </c>
      <c r="D85" s="7" t="s">
        <v>862</v>
      </c>
      <c r="E85" s="4"/>
      <c r="F85" s="51" t="s">
        <v>862</v>
      </c>
      <c r="G85" s="9"/>
      <c r="H85" s="46"/>
      <c r="I85" s="10"/>
      <c r="J85" s="10"/>
      <c r="K85" s="10"/>
      <c r="L85" s="10"/>
      <c r="M85" s="10"/>
      <c r="N85" s="10"/>
      <c r="O85" s="10" t="s">
        <v>862</v>
      </c>
      <c r="P85" s="10"/>
      <c r="Q85" s="10"/>
      <c r="R85" s="11"/>
      <c r="S85" s="11"/>
      <c r="T85" s="7">
        <f t="shared" si="5"/>
        <v>1</v>
      </c>
      <c r="U85" s="5"/>
      <c r="V85" s="34"/>
      <c r="W85" s="4"/>
      <c r="X85" s="4"/>
      <c r="Y85" s="4"/>
      <c r="Z85" s="4"/>
      <c r="AA85" s="4"/>
      <c r="AB85" s="4"/>
      <c r="AC85" s="7">
        <f t="shared" si="6"/>
        <v>0</v>
      </c>
      <c r="AD85" s="12">
        <f t="shared" si="7"/>
        <v>1</v>
      </c>
    </row>
    <row r="86" spans="1:30" ht="18.5" x14ac:dyDescent="0.45">
      <c r="A86" s="32" t="s">
        <v>1154</v>
      </c>
      <c r="B86" s="31"/>
      <c r="C86" s="35" t="s">
        <v>4</v>
      </c>
      <c r="D86" s="7" t="s">
        <v>862</v>
      </c>
      <c r="E86" s="4"/>
      <c r="F86" s="51" t="s">
        <v>862</v>
      </c>
      <c r="G86" s="9"/>
      <c r="H86" s="46"/>
      <c r="I86" s="10"/>
      <c r="J86" s="10"/>
      <c r="K86" s="10"/>
      <c r="L86" s="10"/>
      <c r="M86" s="10"/>
      <c r="N86" s="10"/>
      <c r="O86" s="10"/>
      <c r="P86" s="10"/>
      <c r="Q86" s="10"/>
      <c r="R86" s="11"/>
      <c r="S86" s="11"/>
      <c r="T86" s="7">
        <f t="shared" si="5"/>
        <v>0</v>
      </c>
      <c r="U86" s="5"/>
      <c r="V86" s="34"/>
      <c r="W86" s="4"/>
      <c r="X86" s="4"/>
      <c r="Y86" s="4"/>
      <c r="Z86" s="4"/>
      <c r="AA86" s="4"/>
      <c r="AB86" s="4"/>
      <c r="AC86" s="7">
        <f t="shared" si="6"/>
        <v>0</v>
      </c>
      <c r="AD86" s="12">
        <f t="shared" si="7"/>
        <v>0</v>
      </c>
    </row>
    <row r="87" spans="1:30" ht="18.5" x14ac:dyDescent="0.45">
      <c r="A87" s="32" t="s">
        <v>70</v>
      </c>
      <c r="B87" s="31"/>
      <c r="C87" s="35" t="s">
        <v>27</v>
      </c>
      <c r="D87" s="7" t="s">
        <v>862</v>
      </c>
      <c r="E87" s="4"/>
      <c r="F87" s="51" t="s">
        <v>862</v>
      </c>
      <c r="G87" s="9"/>
      <c r="H87" s="46"/>
      <c r="I87" s="10"/>
      <c r="J87" s="10"/>
      <c r="K87" s="10"/>
      <c r="L87" s="10"/>
      <c r="M87" s="10"/>
      <c r="N87" s="10"/>
      <c r="O87" s="10"/>
      <c r="P87" s="10"/>
      <c r="Q87" s="10"/>
      <c r="R87" s="11"/>
      <c r="S87" s="11"/>
      <c r="T87" s="7">
        <f t="shared" si="5"/>
        <v>0</v>
      </c>
      <c r="U87" s="37"/>
      <c r="V87" s="34"/>
      <c r="W87" s="4"/>
      <c r="X87" s="4"/>
      <c r="Y87" s="4"/>
      <c r="Z87" s="4"/>
      <c r="AA87" s="4"/>
      <c r="AB87" s="4"/>
      <c r="AC87" s="7">
        <f t="shared" si="6"/>
        <v>0</v>
      </c>
      <c r="AD87" s="12">
        <f t="shared" si="7"/>
        <v>0</v>
      </c>
    </row>
    <row r="88" spans="1:30" ht="18.5" x14ac:dyDescent="0.45">
      <c r="A88" s="32" t="s">
        <v>71</v>
      </c>
      <c r="B88" s="31"/>
      <c r="C88" s="35" t="s">
        <v>27</v>
      </c>
      <c r="D88" s="7" t="s">
        <v>862</v>
      </c>
      <c r="E88" s="4"/>
      <c r="F88" s="51" t="s">
        <v>862</v>
      </c>
      <c r="G88" s="9"/>
      <c r="H88" s="46"/>
      <c r="I88" s="10"/>
      <c r="J88" s="10"/>
      <c r="K88" s="10"/>
      <c r="L88" s="10"/>
      <c r="M88" s="10"/>
      <c r="N88" s="10"/>
      <c r="O88" s="10"/>
      <c r="P88" s="10"/>
      <c r="Q88" s="10"/>
      <c r="R88" s="11"/>
      <c r="S88" s="11"/>
      <c r="T88" s="7">
        <f t="shared" si="5"/>
        <v>0</v>
      </c>
      <c r="U88" s="5"/>
      <c r="V88" s="34"/>
      <c r="W88" s="38"/>
      <c r="X88" s="4"/>
      <c r="Y88" s="4"/>
      <c r="Z88" s="4"/>
      <c r="AA88" s="4"/>
      <c r="AB88" s="4"/>
      <c r="AC88" s="7">
        <f t="shared" si="6"/>
        <v>0</v>
      </c>
      <c r="AD88" s="12">
        <f t="shared" si="7"/>
        <v>0</v>
      </c>
    </row>
    <row r="89" spans="1:30" ht="18.5" x14ac:dyDescent="0.45">
      <c r="A89" s="32" t="s">
        <v>1150</v>
      </c>
      <c r="B89" s="31"/>
      <c r="C89" s="35" t="s">
        <v>27</v>
      </c>
      <c r="D89" s="7" t="s">
        <v>862</v>
      </c>
      <c r="E89" s="4"/>
      <c r="F89" s="51" t="s">
        <v>862</v>
      </c>
      <c r="G89" s="9"/>
      <c r="H89" s="46"/>
      <c r="I89" s="10"/>
      <c r="J89" s="10"/>
      <c r="K89" s="10"/>
      <c r="L89" s="10"/>
      <c r="M89" s="10"/>
      <c r="N89" s="10"/>
      <c r="O89" s="10"/>
      <c r="P89" s="10"/>
      <c r="Q89" s="10"/>
      <c r="R89" s="11"/>
      <c r="S89" s="11"/>
      <c r="T89" s="7">
        <f t="shared" si="5"/>
        <v>0</v>
      </c>
      <c r="U89" s="37"/>
      <c r="V89" s="34"/>
      <c r="W89" s="4"/>
      <c r="X89" s="4"/>
      <c r="Y89" s="4"/>
      <c r="Z89" s="4"/>
      <c r="AA89" s="4"/>
      <c r="AB89" s="4"/>
      <c r="AC89" s="7">
        <f t="shared" si="6"/>
        <v>0</v>
      </c>
      <c r="AD89" s="12">
        <f t="shared" si="7"/>
        <v>0</v>
      </c>
    </row>
    <row r="90" spans="1:30" ht="18.5" x14ac:dyDescent="0.45">
      <c r="A90" s="32" t="s">
        <v>1106</v>
      </c>
      <c r="B90" s="31"/>
      <c r="C90" s="35" t="s">
        <v>6</v>
      </c>
      <c r="D90" s="7" t="s">
        <v>862</v>
      </c>
      <c r="E90" s="4"/>
      <c r="F90" s="51" t="s">
        <v>862</v>
      </c>
      <c r="G90" s="9"/>
      <c r="H90" s="46"/>
      <c r="I90" s="10"/>
      <c r="J90" s="10"/>
      <c r="K90" s="10" t="s">
        <v>862</v>
      </c>
      <c r="L90" s="10"/>
      <c r="M90" s="10" t="s">
        <v>862</v>
      </c>
      <c r="N90" s="10"/>
      <c r="O90" s="10"/>
      <c r="P90" s="10"/>
      <c r="Q90" s="10"/>
      <c r="R90" s="11"/>
      <c r="S90" s="11"/>
      <c r="T90" s="7">
        <f t="shared" si="5"/>
        <v>2</v>
      </c>
      <c r="U90" s="5"/>
      <c r="V90" s="34"/>
      <c r="W90" s="4"/>
      <c r="X90" s="4"/>
      <c r="Y90" s="4"/>
      <c r="Z90" s="4"/>
      <c r="AA90" s="4"/>
      <c r="AB90" s="4"/>
      <c r="AC90" s="7">
        <f t="shared" si="6"/>
        <v>0</v>
      </c>
      <c r="AD90" s="12">
        <f t="shared" si="7"/>
        <v>2</v>
      </c>
    </row>
    <row r="91" spans="1:30" ht="18.5" x14ac:dyDescent="0.45">
      <c r="A91" s="32" t="s">
        <v>940</v>
      </c>
      <c r="B91" s="31"/>
      <c r="C91" s="35" t="s">
        <v>27</v>
      </c>
      <c r="D91" s="7" t="s">
        <v>862</v>
      </c>
      <c r="E91" s="4"/>
      <c r="F91" s="51" t="s">
        <v>862</v>
      </c>
      <c r="G91" s="9"/>
      <c r="H91" s="46"/>
      <c r="I91" s="10"/>
      <c r="J91" s="10"/>
      <c r="K91" s="10"/>
      <c r="L91" s="10"/>
      <c r="M91" s="10"/>
      <c r="N91" s="10"/>
      <c r="O91" s="10"/>
      <c r="P91" s="10"/>
      <c r="Q91" s="10"/>
      <c r="R91" s="11"/>
      <c r="S91" s="11"/>
      <c r="T91" s="7">
        <f t="shared" si="5"/>
        <v>0</v>
      </c>
      <c r="U91" s="5"/>
      <c r="V91" s="34"/>
      <c r="W91" s="4"/>
      <c r="X91" s="4"/>
      <c r="Y91" s="4"/>
      <c r="Z91" s="4"/>
      <c r="AA91" s="4"/>
      <c r="AB91" s="4"/>
      <c r="AC91" s="7">
        <f t="shared" si="6"/>
        <v>0</v>
      </c>
      <c r="AD91" s="12">
        <f t="shared" si="7"/>
        <v>0</v>
      </c>
    </row>
    <row r="92" spans="1:30" ht="18.5" x14ac:dyDescent="0.45">
      <c r="A92" s="32" t="s">
        <v>72</v>
      </c>
      <c r="B92" s="31"/>
      <c r="C92" s="35" t="s">
        <v>56</v>
      </c>
      <c r="D92" s="7" t="s">
        <v>862</v>
      </c>
      <c r="E92" s="4"/>
      <c r="F92" s="51" t="s">
        <v>862</v>
      </c>
      <c r="G92" s="9"/>
      <c r="H92" s="46"/>
      <c r="I92" s="10"/>
      <c r="J92" s="10"/>
      <c r="K92" s="10"/>
      <c r="L92" s="10"/>
      <c r="M92" s="10"/>
      <c r="N92" s="10"/>
      <c r="O92" s="10"/>
      <c r="P92" s="10"/>
      <c r="Q92" s="10"/>
      <c r="R92" s="11"/>
      <c r="S92" s="11"/>
      <c r="T92" s="7">
        <f t="shared" si="5"/>
        <v>0</v>
      </c>
      <c r="U92" s="37"/>
      <c r="V92" s="34"/>
      <c r="W92" s="38"/>
      <c r="X92" s="4"/>
      <c r="Y92" s="4"/>
      <c r="Z92" s="4"/>
      <c r="AA92" s="4"/>
      <c r="AB92" s="4"/>
      <c r="AC92" s="7">
        <f t="shared" si="6"/>
        <v>0</v>
      </c>
      <c r="AD92" s="12">
        <f t="shared" si="7"/>
        <v>0</v>
      </c>
    </row>
    <row r="93" spans="1:30" ht="18.5" x14ac:dyDescent="0.45">
      <c r="A93" s="32" t="s">
        <v>906</v>
      </c>
      <c r="B93" s="31"/>
      <c r="C93" s="35"/>
      <c r="D93" s="7"/>
      <c r="E93" s="4"/>
      <c r="F93" s="51"/>
      <c r="G93" s="9"/>
      <c r="H93" s="46"/>
      <c r="I93" s="10"/>
      <c r="J93" s="10"/>
      <c r="K93" s="10"/>
      <c r="L93" s="10"/>
      <c r="M93" s="10"/>
      <c r="N93" s="10"/>
      <c r="O93" s="10"/>
      <c r="P93" s="10"/>
      <c r="Q93" s="10"/>
      <c r="R93" s="11"/>
      <c r="S93" s="11"/>
      <c r="T93" s="7">
        <f t="shared" si="5"/>
        <v>0</v>
      </c>
      <c r="U93" s="5"/>
      <c r="V93" s="34"/>
      <c r="W93" s="4"/>
      <c r="X93" s="4"/>
      <c r="Y93" s="4"/>
      <c r="Z93" s="4"/>
      <c r="AA93" s="4"/>
      <c r="AB93" s="4"/>
      <c r="AC93" s="7">
        <f t="shared" si="6"/>
        <v>0</v>
      </c>
      <c r="AD93" s="12">
        <f t="shared" si="7"/>
        <v>0</v>
      </c>
    </row>
    <row r="94" spans="1:30" ht="18.5" x14ac:dyDescent="0.45">
      <c r="A94" s="32" t="s">
        <v>75</v>
      </c>
      <c r="B94" s="31"/>
      <c r="C94" s="35" t="s">
        <v>56</v>
      </c>
      <c r="D94" s="7" t="s">
        <v>862</v>
      </c>
      <c r="E94" s="4"/>
      <c r="F94" s="51" t="s">
        <v>862</v>
      </c>
      <c r="G94" s="9"/>
      <c r="H94" s="46"/>
      <c r="I94" s="10"/>
      <c r="J94" s="10"/>
      <c r="K94" s="10"/>
      <c r="L94" s="10"/>
      <c r="M94" s="10"/>
      <c r="N94" s="10"/>
      <c r="O94" s="10"/>
      <c r="P94" s="10"/>
      <c r="Q94" s="10"/>
      <c r="R94" s="11"/>
      <c r="S94" s="11"/>
      <c r="T94" s="7">
        <f t="shared" si="5"/>
        <v>0</v>
      </c>
      <c r="U94" s="5"/>
      <c r="V94" s="34"/>
      <c r="W94" s="5"/>
      <c r="X94" s="4"/>
      <c r="Y94" s="4"/>
      <c r="Z94" s="4"/>
      <c r="AA94" s="4"/>
      <c r="AB94" s="4"/>
      <c r="AC94" s="7">
        <f t="shared" si="6"/>
        <v>0</v>
      </c>
      <c r="AD94" s="12">
        <f t="shared" si="7"/>
        <v>0</v>
      </c>
    </row>
    <row r="95" spans="1:30" ht="18.5" x14ac:dyDescent="0.45">
      <c r="A95" s="32" t="s">
        <v>76</v>
      </c>
      <c r="B95" s="31"/>
      <c r="C95" s="35" t="s">
        <v>56</v>
      </c>
      <c r="D95" s="7" t="s">
        <v>862</v>
      </c>
      <c r="E95" s="4"/>
      <c r="F95" s="51" t="s">
        <v>862</v>
      </c>
      <c r="G95" s="9"/>
      <c r="H95" s="46"/>
      <c r="I95" s="10"/>
      <c r="J95" s="10"/>
      <c r="K95" s="10"/>
      <c r="L95" s="10"/>
      <c r="M95" s="10"/>
      <c r="N95" s="10"/>
      <c r="O95" s="10"/>
      <c r="P95" s="10"/>
      <c r="Q95" s="10"/>
      <c r="R95" s="11"/>
      <c r="S95" s="11"/>
      <c r="T95" s="7">
        <f t="shared" si="5"/>
        <v>0</v>
      </c>
      <c r="U95" s="5"/>
      <c r="V95" s="34"/>
      <c r="W95" s="4"/>
      <c r="X95" s="4"/>
      <c r="Y95" s="4"/>
      <c r="Z95" s="4"/>
      <c r="AA95" s="4"/>
      <c r="AB95" s="4"/>
      <c r="AC95" s="7">
        <f t="shared" si="6"/>
        <v>0</v>
      </c>
      <c r="AD95" s="12">
        <f t="shared" si="7"/>
        <v>0</v>
      </c>
    </row>
    <row r="96" spans="1:30" ht="18.5" x14ac:dyDescent="0.45">
      <c r="A96" s="32" t="s">
        <v>77</v>
      </c>
      <c r="B96" s="31"/>
      <c r="C96" s="35" t="s">
        <v>56</v>
      </c>
      <c r="D96" s="7" t="s">
        <v>862</v>
      </c>
      <c r="E96" s="4"/>
      <c r="F96" s="51" t="s">
        <v>862</v>
      </c>
      <c r="G96" s="9"/>
      <c r="H96" s="46"/>
      <c r="I96" s="10"/>
      <c r="J96" s="10"/>
      <c r="K96" s="10"/>
      <c r="L96" s="10"/>
      <c r="M96" s="10"/>
      <c r="N96" s="10"/>
      <c r="O96" s="10"/>
      <c r="P96" s="10"/>
      <c r="Q96" s="10"/>
      <c r="R96" s="11"/>
      <c r="S96" s="11"/>
      <c r="T96" s="7">
        <f t="shared" si="5"/>
        <v>0</v>
      </c>
      <c r="U96" s="5"/>
      <c r="V96" s="34"/>
      <c r="W96" s="4"/>
      <c r="X96" s="4"/>
      <c r="Y96" s="4"/>
      <c r="Z96" s="4"/>
      <c r="AA96" s="4"/>
      <c r="AB96" s="4"/>
      <c r="AC96" s="7">
        <f t="shared" si="6"/>
        <v>0</v>
      </c>
      <c r="AD96" s="12">
        <f t="shared" si="7"/>
        <v>0</v>
      </c>
    </row>
    <row r="97" spans="1:30" ht="18.5" x14ac:dyDescent="0.45">
      <c r="A97" s="32" t="s">
        <v>78</v>
      </c>
      <c r="B97" s="31"/>
      <c r="C97" s="35" t="s">
        <v>56</v>
      </c>
      <c r="D97" s="7" t="s">
        <v>862</v>
      </c>
      <c r="E97" s="4"/>
      <c r="F97" s="51" t="s">
        <v>862</v>
      </c>
      <c r="G97" s="9"/>
      <c r="H97" s="46"/>
      <c r="I97" s="10"/>
      <c r="J97" s="10"/>
      <c r="K97" s="10"/>
      <c r="L97" s="10"/>
      <c r="M97" s="10"/>
      <c r="N97" s="10"/>
      <c r="O97" s="10"/>
      <c r="P97" s="10"/>
      <c r="Q97" s="10"/>
      <c r="R97" s="11"/>
      <c r="S97" s="11"/>
      <c r="T97" s="7">
        <f t="shared" si="5"/>
        <v>0</v>
      </c>
      <c r="U97" s="5"/>
      <c r="V97" s="34"/>
      <c r="W97" s="4"/>
      <c r="X97" s="4"/>
      <c r="Y97" s="4"/>
      <c r="Z97" s="4"/>
      <c r="AA97" s="4"/>
      <c r="AB97" s="4"/>
      <c r="AC97" s="7">
        <f t="shared" si="6"/>
        <v>0</v>
      </c>
      <c r="AD97" s="12">
        <f t="shared" si="7"/>
        <v>0</v>
      </c>
    </row>
    <row r="98" spans="1:30" ht="18.5" x14ac:dyDescent="0.45">
      <c r="A98" s="32" t="s">
        <v>79</v>
      </c>
      <c r="B98" s="31"/>
      <c r="C98" s="35" t="s">
        <v>56</v>
      </c>
      <c r="D98" s="7" t="s">
        <v>862</v>
      </c>
      <c r="E98" s="4"/>
      <c r="F98" s="51" t="s">
        <v>862</v>
      </c>
      <c r="G98" s="9"/>
      <c r="H98" s="46"/>
      <c r="I98" s="10"/>
      <c r="J98" s="10"/>
      <c r="K98" s="10"/>
      <c r="L98" s="10"/>
      <c r="M98" s="10"/>
      <c r="N98" s="10"/>
      <c r="O98" s="10"/>
      <c r="P98" s="10"/>
      <c r="Q98" s="10"/>
      <c r="R98" s="11"/>
      <c r="S98" s="11"/>
      <c r="T98" s="7">
        <f t="shared" si="5"/>
        <v>0</v>
      </c>
      <c r="U98" s="5"/>
      <c r="V98" s="34"/>
      <c r="W98" s="4"/>
      <c r="X98" s="4"/>
      <c r="Y98" s="4"/>
      <c r="Z98" s="4"/>
      <c r="AA98" s="4"/>
      <c r="AB98" s="4"/>
      <c r="AC98" s="7">
        <f t="shared" si="6"/>
        <v>0</v>
      </c>
      <c r="AD98" s="12">
        <f t="shared" si="7"/>
        <v>0</v>
      </c>
    </row>
    <row r="99" spans="1:30" ht="18.5" x14ac:dyDescent="0.45">
      <c r="A99" s="32" t="s">
        <v>1185</v>
      </c>
      <c r="B99" s="50" t="s">
        <v>1407</v>
      </c>
      <c r="C99" s="35" t="s">
        <v>27</v>
      </c>
      <c r="D99" s="7" t="s">
        <v>862</v>
      </c>
      <c r="E99" s="4"/>
      <c r="F99" s="51" t="s">
        <v>862</v>
      </c>
      <c r="G99" s="9"/>
      <c r="H99" s="46"/>
      <c r="I99" s="10"/>
      <c r="J99" s="10"/>
      <c r="K99" s="10"/>
      <c r="L99" s="10"/>
      <c r="M99" s="10"/>
      <c r="N99" s="10"/>
      <c r="O99" s="10"/>
      <c r="P99" s="10"/>
      <c r="Q99" s="10"/>
      <c r="R99" s="11"/>
      <c r="S99" s="11"/>
      <c r="T99" s="7">
        <f t="shared" si="5"/>
        <v>0</v>
      </c>
      <c r="U99" s="5"/>
      <c r="V99" s="34"/>
      <c r="W99" s="4"/>
      <c r="X99" s="4"/>
      <c r="Y99" s="4"/>
      <c r="Z99" s="4"/>
      <c r="AA99" s="4"/>
      <c r="AB99" s="4"/>
      <c r="AC99" s="7">
        <f t="shared" si="6"/>
        <v>0</v>
      </c>
      <c r="AD99" s="12">
        <f t="shared" si="7"/>
        <v>0</v>
      </c>
    </row>
    <row r="100" spans="1:30" ht="18.5" x14ac:dyDescent="0.45">
      <c r="A100" s="32" t="s">
        <v>1256</v>
      </c>
      <c r="B100" s="31" t="s">
        <v>664</v>
      </c>
      <c r="C100" s="35" t="s">
        <v>4</v>
      </c>
      <c r="D100" s="7" t="s">
        <v>862</v>
      </c>
      <c r="E100" s="4"/>
      <c r="F100" s="51" t="s">
        <v>862</v>
      </c>
      <c r="G100" s="9"/>
      <c r="H100" s="46"/>
      <c r="I100" s="10"/>
      <c r="J100" s="10"/>
      <c r="K100" s="10"/>
      <c r="L100" s="10"/>
      <c r="M100" s="10"/>
      <c r="N100" s="10"/>
      <c r="O100" s="10"/>
      <c r="P100" s="10"/>
      <c r="Q100" s="10" t="s">
        <v>862</v>
      </c>
      <c r="R100" s="11"/>
      <c r="S100" s="11"/>
      <c r="T100" s="7">
        <f t="shared" si="5"/>
        <v>1</v>
      </c>
      <c r="U100" s="5"/>
      <c r="V100" s="34"/>
      <c r="W100" s="4"/>
      <c r="X100" s="4"/>
      <c r="Y100" s="4"/>
      <c r="Z100" s="4"/>
      <c r="AA100" s="4"/>
      <c r="AB100" s="4"/>
      <c r="AC100" s="7">
        <f t="shared" si="6"/>
        <v>0</v>
      </c>
      <c r="AD100" s="12">
        <f t="shared" si="7"/>
        <v>1</v>
      </c>
    </row>
    <row r="101" spans="1:30" ht="18.5" x14ac:dyDescent="0.45">
      <c r="A101" s="32" t="s">
        <v>149</v>
      </c>
      <c r="B101" s="31" t="s">
        <v>148</v>
      </c>
      <c r="C101" s="35" t="s">
        <v>56</v>
      </c>
      <c r="D101" s="7" t="s">
        <v>862</v>
      </c>
      <c r="E101" s="4"/>
      <c r="F101" s="51" t="s">
        <v>862</v>
      </c>
      <c r="G101" s="9"/>
      <c r="H101" s="46"/>
      <c r="I101" s="10"/>
      <c r="J101" s="10"/>
      <c r="K101" s="10"/>
      <c r="L101" s="10"/>
      <c r="M101" s="10"/>
      <c r="N101" s="10"/>
      <c r="O101" s="10"/>
      <c r="P101" s="10"/>
      <c r="Q101" s="10"/>
      <c r="R101" s="11"/>
      <c r="S101" s="11"/>
      <c r="T101" s="7">
        <f t="shared" si="5"/>
        <v>0</v>
      </c>
      <c r="U101" s="5"/>
      <c r="V101" s="34"/>
      <c r="W101" s="4"/>
      <c r="X101" s="4"/>
      <c r="Y101" s="4"/>
      <c r="Z101" s="4"/>
      <c r="AA101" s="4"/>
      <c r="AB101" s="4"/>
      <c r="AC101" s="7">
        <f t="shared" si="6"/>
        <v>0</v>
      </c>
      <c r="AD101" s="12">
        <f t="shared" si="7"/>
        <v>0</v>
      </c>
    </row>
    <row r="102" spans="1:30" ht="18.5" x14ac:dyDescent="0.45">
      <c r="A102" s="32" t="s">
        <v>1296</v>
      </c>
      <c r="B102" s="31"/>
      <c r="C102" s="35"/>
      <c r="D102" s="7"/>
      <c r="E102" s="4"/>
      <c r="F102" s="51" t="s">
        <v>862</v>
      </c>
      <c r="G102" s="9"/>
      <c r="H102" s="46"/>
      <c r="I102" s="10"/>
      <c r="J102" s="10"/>
      <c r="K102" s="10"/>
      <c r="L102" s="10"/>
      <c r="M102" s="10"/>
      <c r="N102" s="10"/>
      <c r="O102" s="10"/>
      <c r="P102" s="10"/>
      <c r="Q102" s="10"/>
      <c r="R102" s="11"/>
      <c r="S102" s="11"/>
      <c r="T102" s="7">
        <f t="shared" si="5"/>
        <v>0</v>
      </c>
      <c r="U102" s="5"/>
      <c r="V102" s="34"/>
      <c r="W102" s="4"/>
      <c r="X102" s="4"/>
      <c r="Y102" s="4"/>
      <c r="Z102" s="4"/>
      <c r="AA102" s="4"/>
      <c r="AB102" s="4"/>
      <c r="AC102" s="7">
        <f t="shared" si="6"/>
        <v>0</v>
      </c>
      <c r="AD102" s="12">
        <f t="shared" si="7"/>
        <v>0</v>
      </c>
    </row>
    <row r="103" spans="1:30" ht="18.5" x14ac:dyDescent="0.45">
      <c r="A103" s="32" t="s">
        <v>1169</v>
      </c>
      <c r="B103" s="31"/>
      <c r="C103" s="35" t="s">
        <v>4</v>
      </c>
      <c r="D103" s="7" t="s">
        <v>862</v>
      </c>
      <c r="E103" s="4"/>
      <c r="F103" s="51" t="s">
        <v>862</v>
      </c>
      <c r="G103" s="9"/>
      <c r="H103" s="46"/>
      <c r="I103" s="10"/>
      <c r="J103" s="10"/>
      <c r="K103" s="10"/>
      <c r="L103" s="10"/>
      <c r="M103" s="10"/>
      <c r="N103" s="10"/>
      <c r="O103" s="10"/>
      <c r="P103" s="10"/>
      <c r="Q103" s="10"/>
      <c r="R103" s="11"/>
      <c r="S103" s="11"/>
      <c r="T103" s="7">
        <f t="shared" si="5"/>
        <v>0</v>
      </c>
      <c r="U103" s="5"/>
      <c r="V103" s="34"/>
      <c r="W103" s="4"/>
      <c r="X103" s="4"/>
      <c r="Y103" s="4"/>
      <c r="Z103" s="4"/>
      <c r="AA103" s="4"/>
      <c r="AB103" s="4"/>
      <c r="AC103" s="7">
        <f t="shared" si="6"/>
        <v>0</v>
      </c>
      <c r="AD103" s="12">
        <f t="shared" si="7"/>
        <v>0</v>
      </c>
    </row>
    <row r="104" spans="1:30" ht="18.5" x14ac:dyDescent="0.45">
      <c r="A104" s="32" t="s">
        <v>80</v>
      </c>
      <c r="B104" s="31"/>
      <c r="C104" s="35" t="s">
        <v>4</v>
      </c>
      <c r="D104" s="7" t="s">
        <v>862</v>
      </c>
      <c r="E104" s="4"/>
      <c r="F104" s="51" t="s">
        <v>862</v>
      </c>
      <c r="G104" s="9"/>
      <c r="H104" s="46"/>
      <c r="I104" s="10"/>
      <c r="J104" s="10"/>
      <c r="K104" s="10"/>
      <c r="L104" s="10"/>
      <c r="M104" s="10"/>
      <c r="N104" s="10"/>
      <c r="O104" s="10"/>
      <c r="P104" s="10"/>
      <c r="Q104" s="10"/>
      <c r="R104" s="11"/>
      <c r="S104" s="11"/>
      <c r="T104" s="7">
        <f t="shared" si="5"/>
        <v>0</v>
      </c>
      <c r="U104" s="5"/>
      <c r="V104" s="34"/>
      <c r="W104" s="4"/>
      <c r="X104" s="4"/>
      <c r="Y104" s="4"/>
      <c r="Z104" s="4"/>
      <c r="AA104" s="4"/>
      <c r="AB104" s="4"/>
      <c r="AC104" s="7">
        <f t="shared" si="6"/>
        <v>0</v>
      </c>
      <c r="AD104" s="12">
        <f t="shared" si="7"/>
        <v>0</v>
      </c>
    </row>
    <row r="105" spans="1:30" ht="18.5" x14ac:dyDescent="0.45">
      <c r="A105" s="32" t="s">
        <v>81</v>
      </c>
      <c r="B105" s="31"/>
      <c r="C105" s="35" t="s">
        <v>6</v>
      </c>
      <c r="D105" s="7" t="s">
        <v>862</v>
      </c>
      <c r="E105" s="4"/>
      <c r="F105" s="51" t="s">
        <v>862</v>
      </c>
      <c r="G105" s="9"/>
      <c r="H105" s="46"/>
      <c r="I105" s="10"/>
      <c r="J105" s="10"/>
      <c r="K105" s="10"/>
      <c r="L105" s="10"/>
      <c r="M105" s="10"/>
      <c r="N105" s="10"/>
      <c r="O105" s="10"/>
      <c r="P105" s="10"/>
      <c r="Q105" s="10"/>
      <c r="R105" s="11"/>
      <c r="S105" s="11"/>
      <c r="T105" s="7">
        <f t="shared" si="5"/>
        <v>0</v>
      </c>
      <c r="U105" s="5"/>
      <c r="V105" s="34"/>
      <c r="W105" s="38" t="s">
        <v>862</v>
      </c>
      <c r="X105" s="4"/>
      <c r="Y105" s="4"/>
      <c r="Z105" s="4"/>
      <c r="AA105" s="4"/>
      <c r="AB105" s="4"/>
      <c r="AC105" s="7">
        <f t="shared" si="6"/>
        <v>1</v>
      </c>
      <c r="AD105" s="12">
        <f t="shared" si="7"/>
        <v>1</v>
      </c>
    </row>
    <row r="106" spans="1:30" ht="18.5" x14ac:dyDescent="0.45">
      <c r="A106" s="32" t="s">
        <v>82</v>
      </c>
      <c r="B106" s="31"/>
      <c r="C106" s="35" t="s">
        <v>56</v>
      </c>
      <c r="D106" s="7" t="s">
        <v>862</v>
      </c>
      <c r="E106" s="4"/>
      <c r="F106" s="53" t="s">
        <v>862</v>
      </c>
      <c r="G106" s="7"/>
      <c r="H106" s="46"/>
      <c r="I106" s="10"/>
      <c r="J106" s="10"/>
      <c r="K106" s="10"/>
      <c r="L106" s="10"/>
      <c r="M106" s="10"/>
      <c r="N106" s="10"/>
      <c r="O106" s="10"/>
      <c r="P106" s="10"/>
      <c r="Q106" s="10"/>
      <c r="R106" s="11"/>
      <c r="S106" s="11"/>
      <c r="T106" s="7">
        <f t="shared" si="5"/>
        <v>0</v>
      </c>
      <c r="U106" s="5"/>
      <c r="V106" s="34"/>
      <c r="W106" s="4"/>
      <c r="X106" s="4" t="s">
        <v>862</v>
      </c>
      <c r="Y106" s="4"/>
      <c r="Z106" s="4"/>
      <c r="AA106" s="4"/>
      <c r="AB106" s="4"/>
      <c r="AC106" s="7">
        <f t="shared" si="6"/>
        <v>1</v>
      </c>
      <c r="AD106" s="12">
        <f t="shared" si="7"/>
        <v>1</v>
      </c>
    </row>
    <row r="107" spans="1:30" ht="18.5" x14ac:dyDescent="0.45">
      <c r="A107" s="32" t="s">
        <v>83</v>
      </c>
      <c r="B107" s="31"/>
      <c r="C107" s="35" t="s">
        <v>6</v>
      </c>
      <c r="D107" s="7" t="s">
        <v>862</v>
      </c>
      <c r="E107" s="4"/>
      <c r="F107" s="53" t="s">
        <v>862</v>
      </c>
      <c r="G107" s="7"/>
      <c r="H107" s="46"/>
      <c r="I107" s="10"/>
      <c r="J107" s="10"/>
      <c r="K107" s="10"/>
      <c r="L107" s="10"/>
      <c r="M107" s="10"/>
      <c r="N107" s="10"/>
      <c r="O107" s="10"/>
      <c r="P107" s="10"/>
      <c r="Q107" s="10"/>
      <c r="R107" s="11"/>
      <c r="S107" s="11"/>
      <c r="T107" s="7">
        <f t="shared" si="5"/>
        <v>0</v>
      </c>
      <c r="U107" s="37"/>
      <c r="V107" s="34"/>
      <c r="W107" s="4"/>
      <c r="X107" s="4" t="s">
        <v>862</v>
      </c>
      <c r="Y107" s="4" t="s">
        <v>862</v>
      </c>
      <c r="Z107" s="4"/>
      <c r="AA107" s="4"/>
      <c r="AB107" s="4"/>
      <c r="AC107" s="7">
        <f t="shared" si="6"/>
        <v>2</v>
      </c>
      <c r="AD107" s="12">
        <f t="shared" si="7"/>
        <v>2</v>
      </c>
    </row>
    <row r="108" spans="1:30" ht="18.5" x14ac:dyDescent="0.45">
      <c r="A108" s="32" t="s">
        <v>1068</v>
      </c>
      <c r="B108" s="31" t="s">
        <v>969</v>
      </c>
      <c r="C108" s="35" t="s">
        <v>4</v>
      </c>
      <c r="D108" s="7" t="s">
        <v>862</v>
      </c>
      <c r="E108" s="4"/>
      <c r="F108" s="53" t="s">
        <v>862</v>
      </c>
      <c r="G108" s="7"/>
      <c r="H108" s="46"/>
      <c r="I108" s="10"/>
      <c r="J108" s="10"/>
      <c r="K108" s="10"/>
      <c r="L108" s="10"/>
      <c r="M108" s="10"/>
      <c r="N108" s="10"/>
      <c r="O108" s="10"/>
      <c r="P108" s="10"/>
      <c r="Q108" s="10"/>
      <c r="R108" s="11"/>
      <c r="S108" s="11"/>
      <c r="T108" s="7">
        <f t="shared" si="5"/>
        <v>0</v>
      </c>
      <c r="U108" s="5"/>
      <c r="V108" s="34"/>
      <c r="W108" s="4"/>
      <c r="X108" s="4"/>
      <c r="Y108" s="4"/>
      <c r="Z108" s="4"/>
      <c r="AA108" s="4"/>
      <c r="AB108" s="4"/>
      <c r="AC108" s="7">
        <f t="shared" si="6"/>
        <v>0</v>
      </c>
      <c r="AD108" s="12">
        <f t="shared" si="7"/>
        <v>0</v>
      </c>
    </row>
    <row r="109" spans="1:30" ht="18.5" x14ac:dyDescent="0.45">
      <c r="A109" s="32" t="s">
        <v>85</v>
      </c>
      <c r="B109" s="31"/>
      <c r="C109" s="35" t="s">
        <v>4</v>
      </c>
      <c r="D109" s="7" t="s">
        <v>862</v>
      </c>
      <c r="E109" s="4"/>
      <c r="F109" s="53" t="s">
        <v>862</v>
      </c>
      <c r="G109" s="7"/>
      <c r="H109" s="46"/>
      <c r="I109" s="10"/>
      <c r="J109" s="10"/>
      <c r="K109" s="10"/>
      <c r="L109" s="10"/>
      <c r="M109" s="10"/>
      <c r="N109" s="10"/>
      <c r="O109" s="10"/>
      <c r="P109" s="10"/>
      <c r="Q109" s="10"/>
      <c r="R109" s="11"/>
      <c r="S109" s="11"/>
      <c r="T109" s="7">
        <f t="shared" si="5"/>
        <v>0</v>
      </c>
      <c r="U109" s="5"/>
      <c r="V109" s="34"/>
      <c r="W109" s="4"/>
      <c r="X109" s="4"/>
      <c r="Y109" s="4"/>
      <c r="Z109" s="4"/>
      <c r="AA109" s="4" t="s">
        <v>862</v>
      </c>
      <c r="AB109" s="4"/>
      <c r="AC109" s="7">
        <f t="shared" si="6"/>
        <v>1</v>
      </c>
      <c r="AD109" s="12">
        <f t="shared" si="7"/>
        <v>1</v>
      </c>
    </row>
    <row r="110" spans="1:30" ht="18.5" x14ac:dyDescent="0.45">
      <c r="A110" s="32" t="s">
        <v>1180</v>
      </c>
      <c r="B110" s="31" t="s">
        <v>1181</v>
      </c>
      <c r="C110" s="35" t="s">
        <v>4</v>
      </c>
      <c r="D110" s="7" t="s">
        <v>862</v>
      </c>
      <c r="E110" s="4"/>
      <c r="F110" s="53" t="s">
        <v>862</v>
      </c>
      <c r="G110" s="7"/>
      <c r="H110" s="46"/>
      <c r="I110" s="10"/>
      <c r="J110" s="10"/>
      <c r="K110" s="10"/>
      <c r="L110" s="10"/>
      <c r="M110" s="10"/>
      <c r="N110" s="10"/>
      <c r="O110" s="10"/>
      <c r="P110" s="10"/>
      <c r="Q110" s="10"/>
      <c r="R110" s="11"/>
      <c r="S110" s="11"/>
      <c r="T110" s="7">
        <f t="shared" si="5"/>
        <v>0</v>
      </c>
      <c r="U110" s="5"/>
      <c r="V110" s="34"/>
      <c r="W110" s="4"/>
      <c r="X110" s="4"/>
      <c r="Y110" s="4"/>
      <c r="Z110" s="4"/>
      <c r="AA110" s="4"/>
      <c r="AB110" s="4"/>
      <c r="AC110" s="7">
        <f t="shared" si="6"/>
        <v>0</v>
      </c>
      <c r="AD110" s="12">
        <f t="shared" si="7"/>
        <v>0</v>
      </c>
    </row>
    <row r="111" spans="1:30" ht="18.5" x14ac:dyDescent="0.45">
      <c r="A111" s="32" t="s">
        <v>86</v>
      </c>
      <c r="B111" s="31"/>
      <c r="C111" s="35" t="s">
        <v>4</v>
      </c>
      <c r="D111" s="7" t="s">
        <v>862</v>
      </c>
      <c r="E111" s="4" t="s">
        <v>862</v>
      </c>
      <c r="F111" s="53" t="s">
        <v>862</v>
      </c>
      <c r="G111" s="7"/>
      <c r="H111" s="46" t="s">
        <v>862</v>
      </c>
      <c r="I111" s="10"/>
      <c r="J111" s="10"/>
      <c r="K111" s="10" t="s">
        <v>862</v>
      </c>
      <c r="L111" s="10" t="s">
        <v>862</v>
      </c>
      <c r="M111" s="10"/>
      <c r="N111" s="10"/>
      <c r="O111" s="10" t="s">
        <v>862</v>
      </c>
      <c r="P111" s="10"/>
      <c r="Q111" s="10"/>
      <c r="R111" s="11"/>
      <c r="S111" s="11"/>
      <c r="T111" s="7">
        <f t="shared" si="5"/>
        <v>4</v>
      </c>
      <c r="U111" s="5"/>
      <c r="V111" s="34" t="s">
        <v>862</v>
      </c>
      <c r="W111" s="4"/>
      <c r="X111" s="4"/>
      <c r="Y111" s="4"/>
      <c r="Z111" s="4"/>
      <c r="AA111" s="4"/>
      <c r="AB111" s="38"/>
      <c r="AC111" s="7">
        <f t="shared" si="6"/>
        <v>1</v>
      </c>
      <c r="AD111" s="12">
        <f t="shared" si="7"/>
        <v>5</v>
      </c>
    </row>
    <row r="112" spans="1:30" ht="18.5" x14ac:dyDescent="0.45">
      <c r="A112" s="32" t="s">
        <v>1164</v>
      </c>
      <c r="B112" s="31" t="s">
        <v>1163</v>
      </c>
      <c r="C112" s="35" t="s">
        <v>4</v>
      </c>
      <c r="D112" s="7" t="s">
        <v>862</v>
      </c>
      <c r="E112" s="4"/>
      <c r="F112" s="53" t="s">
        <v>862</v>
      </c>
      <c r="G112" s="7"/>
      <c r="H112" s="46"/>
      <c r="I112" s="10"/>
      <c r="J112" s="10"/>
      <c r="K112" s="10"/>
      <c r="L112" s="10"/>
      <c r="M112" s="10"/>
      <c r="N112" s="10"/>
      <c r="O112" s="10"/>
      <c r="P112" s="10"/>
      <c r="Q112" s="10"/>
      <c r="R112" s="11"/>
      <c r="S112" s="11"/>
      <c r="T112" s="7">
        <f t="shared" si="5"/>
        <v>0</v>
      </c>
      <c r="U112" s="5"/>
      <c r="V112" s="34"/>
      <c r="W112" s="4"/>
      <c r="X112" s="4"/>
      <c r="Y112" s="4"/>
      <c r="Z112" s="4"/>
      <c r="AA112" s="4"/>
      <c r="AB112" s="4"/>
      <c r="AC112" s="7">
        <f t="shared" si="6"/>
        <v>0</v>
      </c>
      <c r="AD112" s="12">
        <f t="shared" si="7"/>
        <v>0</v>
      </c>
    </row>
    <row r="113" spans="1:30" ht="18.5" x14ac:dyDescent="0.45">
      <c r="A113" s="32" t="s">
        <v>1125</v>
      </c>
      <c r="B113" s="31" t="s">
        <v>1124</v>
      </c>
      <c r="C113" s="35" t="s">
        <v>4</v>
      </c>
      <c r="D113" s="7" t="s">
        <v>862</v>
      </c>
      <c r="E113" s="4"/>
      <c r="F113" s="51" t="s">
        <v>862</v>
      </c>
      <c r="G113" s="9"/>
      <c r="H113" s="46"/>
      <c r="I113" s="10"/>
      <c r="J113" s="10"/>
      <c r="K113" s="10"/>
      <c r="L113" s="10"/>
      <c r="M113" s="10"/>
      <c r="N113" s="10"/>
      <c r="O113" s="10"/>
      <c r="P113" s="10"/>
      <c r="Q113" s="10"/>
      <c r="R113" s="11"/>
      <c r="S113" s="11"/>
      <c r="T113" s="7">
        <f t="shared" si="5"/>
        <v>0</v>
      </c>
      <c r="U113" s="5"/>
      <c r="V113" s="34"/>
      <c r="W113" s="4"/>
      <c r="X113" s="4"/>
      <c r="Y113" s="4"/>
      <c r="Z113" s="4"/>
      <c r="AA113" s="4"/>
      <c r="AB113" s="4"/>
      <c r="AC113" s="7">
        <f t="shared" si="6"/>
        <v>0</v>
      </c>
      <c r="AD113" s="12">
        <f t="shared" si="7"/>
        <v>0</v>
      </c>
    </row>
    <row r="114" spans="1:30" ht="18.5" x14ac:dyDescent="0.45">
      <c r="A114" s="32" t="s">
        <v>87</v>
      </c>
      <c r="B114" s="31"/>
      <c r="C114" s="35" t="s">
        <v>4</v>
      </c>
      <c r="D114" s="7" t="s">
        <v>862</v>
      </c>
      <c r="E114" s="4" t="s">
        <v>862</v>
      </c>
      <c r="F114" s="51" t="s">
        <v>862</v>
      </c>
      <c r="G114" s="9"/>
      <c r="H114" s="46"/>
      <c r="I114" s="10"/>
      <c r="J114" s="10"/>
      <c r="K114" s="10"/>
      <c r="L114" s="10"/>
      <c r="M114" s="10"/>
      <c r="N114" s="10"/>
      <c r="O114" s="10"/>
      <c r="P114" s="10"/>
      <c r="Q114" s="10"/>
      <c r="R114" s="11"/>
      <c r="S114" s="11"/>
      <c r="T114" s="7">
        <f t="shared" si="5"/>
        <v>0</v>
      </c>
      <c r="U114" s="5"/>
      <c r="V114" s="34"/>
      <c r="W114" s="5"/>
      <c r="X114" s="4"/>
      <c r="Y114" s="4"/>
      <c r="Z114" s="4"/>
      <c r="AA114" s="4"/>
      <c r="AB114" s="4"/>
      <c r="AC114" s="7">
        <f t="shared" si="6"/>
        <v>0</v>
      </c>
      <c r="AD114" s="12">
        <f t="shared" si="7"/>
        <v>0</v>
      </c>
    </row>
    <row r="115" spans="1:30" ht="18.5" x14ac:dyDescent="0.45">
      <c r="A115" s="32" t="s">
        <v>88</v>
      </c>
      <c r="B115" s="31"/>
      <c r="C115" s="35" t="s">
        <v>6</v>
      </c>
      <c r="D115" s="7" t="s">
        <v>862</v>
      </c>
      <c r="E115" s="4" t="s">
        <v>862</v>
      </c>
      <c r="F115" s="51" t="s">
        <v>862</v>
      </c>
      <c r="G115" s="9"/>
      <c r="H115" s="46" t="s">
        <v>862</v>
      </c>
      <c r="I115" s="10"/>
      <c r="J115" s="10"/>
      <c r="K115" s="10" t="s">
        <v>862</v>
      </c>
      <c r="L115" s="10"/>
      <c r="M115" s="10" t="s">
        <v>862</v>
      </c>
      <c r="N115" s="10" t="s">
        <v>862</v>
      </c>
      <c r="O115" s="10"/>
      <c r="P115" s="10"/>
      <c r="Q115" s="10"/>
      <c r="R115" s="11"/>
      <c r="S115" s="11"/>
      <c r="T115" s="7">
        <f t="shared" si="5"/>
        <v>4</v>
      </c>
      <c r="U115" s="5"/>
      <c r="V115" s="34"/>
      <c r="W115" s="4"/>
      <c r="X115" s="4"/>
      <c r="Y115" s="4" t="s">
        <v>862</v>
      </c>
      <c r="Z115" s="4"/>
      <c r="AA115" s="4"/>
      <c r="AB115" s="4"/>
      <c r="AC115" s="7">
        <f t="shared" si="6"/>
        <v>1</v>
      </c>
      <c r="AD115" s="12">
        <f t="shared" si="7"/>
        <v>5</v>
      </c>
    </row>
    <row r="116" spans="1:30" ht="18.5" x14ac:dyDescent="0.45">
      <c r="A116" s="32" t="s">
        <v>1281</v>
      </c>
      <c r="B116" s="31"/>
      <c r="C116" s="35"/>
      <c r="D116" s="7"/>
      <c r="E116" s="4"/>
      <c r="F116" s="51" t="s">
        <v>862</v>
      </c>
      <c r="G116" s="9"/>
      <c r="H116" s="46"/>
      <c r="I116" s="10"/>
      <c r="J116" s="10"/>
      <c r="K116" s="10"/>
      <c r="L116" s="10"/>
      <c r="M116" s="10"/>
      <c r="N116" s="10"/>
      <c r="O116" s="10"/>
      <c r="P116" s="10"/>
      <c r="Q116" s="10"/>
      <c r="R116" s="11"/>
      <c r="S116" s="11"/>
      <c r="T116" s="7">
        <f t="shared" si="5"/>
        <v>0</v>
      </c>
      <c r="U116" s="5"/>
      <c r="V116" s="34"/>
      <c r="W116" s="4"/>
      <c r="X116" s="4"/>
      <c r="Y116" s="4"/>
      <c r="Z116" s="4"/>
      <c r="AA116" s="4"/>
      <c r="AB116" s="4"/>
      <c r="AC116" s="7">
        <f t="shared" si="6"/>
        <v>0</v>
      </c>
      <c r="AD116" s="12">
        <f t="shared" si="7"/>
        <v>0</v>
      </c>
    </row>
    <row r="117" spans="1:30" ht="18.5" x14ac:dyDescent="0.45">
      <c r="A117" s="32" t="s">
        <v>89</v>
      </c>
      <c r="B117" s="31"/>
      <c r="C117" s="35" t="s">
        <v>4</v>
      </c>
      <c r="D117" s="7" t="s">
        <v>862</v>
      </c>
      <c r="E117" s="4" t="s">
        <v>862</v>
      </c>
      <c r="F117" s="51" t="s">
        <v>862</v>
      </c>
      <c r="G117" s="9"/>
      <c r="H117" s="46"/>
      <c r="I117" s="10"/>
      <c r="J117" s="10"/>
      <c r="K117" s="10"/>
      <c r="L117" s="10" t="s">
        <v>862</v>
      </c>
      <c r="M117" s="10"/>
      <c r="N117" s="10"/>
      <c r="O117" s="10" t="s">
        <v>862</v>
      </c>
      <c r="P117" s="10" t="s">
        <v>862</v>
      </c>
      <c r="Q117" s="10" t="s">
        <v>862</v>
      </c>
      <c r="R117" s="11"/>
      <c r="S117" s="11"/>
      <c r="T117" s="7">
        <f t="shared" si="5"/>
        <v>4</v>
      </c>
      <c r="U117" s="5"/>
      <c r="V117" s="34" t="s">
        <v>862</v>
      </c>
      <c r="W117" s="5"/>
      <c r="X117" s="4"/>
      <c r="Y117" s="4"/>
      <c r="Z117" s="4"/>
      <c r="AA117" s="4"/>
      <c r="AB117" s="4"/>
      <c r="AC117" s="7">
        <f t="shared" si="6"/>
        <v>1</v>
      </c>
      <c r="AD117" s="12">
        <f t="shared" si="7"/>
        <v>5</v>
      </c>
    </row>
    <row r="118" spans="1:30" ht="18.5" x14ac:dyDescent="0.45">
      <c r="A118" s="32" t="s">
        <v>918</v>
      </c>
      <c r="B118" s="31" t="s">
        <v>917</v>
      </c>
      <c r="C118" s="35" t="s">
        <v>6</v>
      </c>
      <c r="D118" s="7" t="s">
        <v>862</v>
      </c>
      <c r="E118" s="4"/>
      <c r="F118" s="51" t="s">
        <v>862</v>
      </c>
      <c r="G118" s="9"/>
      <c r="H118" s="46"/>
      <c r="I118" s="10"/>
      <c r="J118" s="10"/>
      <c r="K118" s="10"/>
      <c r="L118" s="10"/>
      <c r="M118" s="10"/>
      <c r="N118" s="10"/>
      <c r="O118" s="10"/>
      <c r="P118" s="10"/>
      <c r="Q118" s="10"/>
      <c r="R118" s="11"/>
      <c r="S118" s="11"/>
      <c r="T118" s="7">
        <f t="shared" si="5"/>
        <v>0</v>
      </c>
      <c r="U118" s="5"/>
      <c r="V118" s="34"/>
      <c r="W118" s="5"/>
      <c r="X118" s="4"/>
      <c r="Y118" s="4"/>
      <c r="Z118" s="4"/>
      <c r="AA118" s="4"/>
      <c r="AB118" s="4"/>
      <c r="AC118" s="7">
        <f t="shared" si="6"/>
        <v>0</v>
      </c>
      <c r="AD118" s="12">
        <f t="shared" si="7"/>
        <v>0</v>
      </c>
    </row>
    <row r="119" spans="1:30" ht="18.5" x14ac:dyDescent="0.45">
      <c r="A119" s="32" t="s">
        <v>90</v>
      </c>
      <c r="B119" s="31"/>
      <c r="C119" s="35" t="s">
        <v>4</v>
      </c>
      <c r="D119" s="7" t="s">
        <v>862</v>
      </c>
      <c r="E119" s="38"/>
      <c r="F119" s="52" t="s">
        <v>862</v>
      </c>
      <c r="G119" s="9"/>
      <c r="H119" s="46"/>
      <c r="I119" s="10"/>
      <c r="J119" s="10" t="s">
        <v>862</v>
      </c>
      <c r="K119" s="10"/>
      <c r="L119" s="10"/>
      <c r="M119" s="10"/>
      <c r="N119" s="10"/>
      <c r="O119" s="10"/>
      <c r="P119" s="10" t="s">
        <v>862</v>
      </c>
      <c r="Q119" s="10"/>
      <c r="R119" s="11"/>
      <c r="S119" s="11"/>
      <c r="T119" s="7">
        <f t="shared" si="5"/>
        <v>2</v>
      </c>
      <c r="U119" s="5"/>
      <c r="V119" s="34"/>
      <c r="W119" s="4"/>
      <c r="X119" s="4"/>
      <c r="Y119" s="4"/>
      <c r="Z119" s="4"/>
      <c r="AA119" s="38"/>
      <c r="AB119" s="4"/>
      <c r="AC119" s="7">
        <f t="shared" si="6"/>
        <v>0</v>
      </c>
      <c r="AD119" s="12">
        <f t="shared" si="7"/>
        <v>2</v>
      </c>
    </row>
    <row r="120" spans="1:30" ht="18.5" x14ac:dyDescent="0.45">
      <c r="A120" s="32" t="s">
        <v>91</v>
      </c>
      <c r="B120" s="31"/>
      <c r="C120" s="35" t="s">
        <v>4</v>
      </c>
      <c r="D120" s="7" t="s">
        <v>862</v>
      </c>
      <c r="E120" s="4" t="s">
        <v>862</v>
      </c>
      <c r="F120" s="51" t="s">
        <v>862</v>
      </c>
      <c r="G120" s="9"/>
      <c r="H120" s="46"/>
      <c r="I120" s="10"/>
      <c r="J120" s="10"/>
      <c r="K120" s="10"/>
      <c r="L120" s="10"/>
      <c r="M120" s="10"/>
      <c r="N120" s="10"/>
      <c r="O120" s="10"/>
      <c r="P120" s="10"/>
      <c r="Q120" s="10"/>
      <c r="R120" s="11"/>
      <c r="S120" s="11"/>
      <c r="T120" s="7">
        <f t="shared" si="5"/>
        <v>0</v>
      </c>
      <c r="U120" s="5"/>
      <c r="V120" s="34"/>
      <c r="W120" s="4"/>
      <c r="X120" s="4" t="s">
        <v>862</v>
      </c>
      <c r="Y120" s="4" t="s">
        <v>862</v>
      </c>
      <c r="Z120" s="4"/>
      <c r="AA120" s="4"/>
      <c r="AB120" s="4"/>
      <c r="AC120" s="7">
        <f t="shared" si="6"/>
        <v>2</v>
      </c>
      <c r="AD120" s="12">
        <f t="shared" si="7"/>
        <v>2</v>
      </c>
    </row>
    <row r="121" spans="1:30" ht="18.5" x14ac:dyDescent="0.45">
      <c r="A121" s="32" t="s">
        <v>92</v>
      </c>
      <c r="B121" s="31"/>
      <c r="C121" s="35" t="s">
        <v>4</v>
      </c>
      <c r="D121" s="7" t="s">
        <v>862</v>
      </c>
      <c r="E121" s="4"/>
      <c r="F121" s="51" t="s">
        <v>862</v>
      </c>
      <c r="G121" s="9"/>
      <c r="H121" s="46"/>
      <c r="I121" s="10"/>
      <c r="J121" s="10"/>
      <c r="K121" s="10"/>
      <c r="L121" s="10"/>
      <c r="M121" s="10"/>
      <c r="N121" s="10"/>
      <c r="O121" s="10"/>
      <c r="P121" s="10"/>
      <c r="Q121" s="10"/>
      <c r="R121" s="11"/>
      <c r="S121" s="11"/>
      <c r="T121" s="7">
        <f t="shared" si="5"/>
        <v>0</v>
      </c>
      <c r="U121" s="5"/>
      <c r="V121" s="34"/>
      <c r="W121" s="4"/>
      <c r="X121" s="4"/>
      <c r="Y121" s="4"/>
      <c r="Z121" s="4"/>
      <c r="AA121" s="4"/>
      <c r="AB121" s="4"/>
      <c r="AC121" s="7">
        <f t="shared" si="6"/>
        <v>0</v>
      </c>
      <c r="AD121" s="12">
        <f t="shared" si="7"/>
        <v>0</v>
      </c>
    </row>
    <row r="122" spans="1:30" ht="18.5" x14ac:dyDescent="0.45">
      <c r="A122" s="32" t="s">
        <v>93</v>
      </c>
      <c r="B122" s="31"/>
      <c r="C122" s="35" t="s">
        <v>4</v>
      </c>
      <c r="D122" s="7" t="s">
        <v>862</v>
      </c>
      <c r="E122" s="4"/>
      <c r="F122" s="51" t="s">
        <v>862</v>
      </c>
      <c r="G122" s="9"/>
      <c r="H122" s="46"/>
      <c r="I122" s="10"/>
      <c r="J122" s="10"/>
      <c r="K122" s="10"/>
      <c r="L122" s="10"/>
      <c r="M122" s="10"/>
      <c r="N122" s="10"/>
      <c r="O122" s="10"/>
      <c r="P122" s="10"/>
      <c r="Q122" s="10"/>
      <c r="R122" s="11"/>
      <c r="S122" s="11"/>
      <c r="T122" s="7">
        <f t="shared" si="5"/>
        <v>0</v>
      </c>
      <c r="U122" s="5"/>
      <c r="V122" s="34"/>
      <c r="W122" s="4"/>
      <c r="X122" s="4"/>
      <c r="Y122" s="4" t="s">
        <v>862</v>
      </c>
      <c r="Z122" s="4"/>
      <c r="AA122" s="4"/>
      <c r="AB122" s="4"/>
      <c r="AC122" s="7">
        <f t="shared" si="6"/>
        <v>1</v>
      </c>
      <c r="AD122" s="12">
        <f t="shared" si="7"/>
        <v>1</v>
      </c>
    </row>
    <row r="123" spans="1:30" ht="18.5" x14ac:dyDescent="0.45">
      <c r="A123" s="32" t="s">
        <v>94</v>
      </c>
      <c r="B123" s="31"/>
      <c r="C123" s="35" t="s">
        <v>4</v>
      </c>
      <c r="D123" s="7" t="s">
        <v>862</v>
      </c>
      <c r="E123" s="4"/>
      <c r="F123" s="51" t="s">
        <v>862</v>
      </c>
      <c r="G123" s="9"/>
      <c r="H123" s="46"/>
      <c r="I123" s="10"/>
      <c r="J123" s="10"/>
      <c r="K123" s="10"/>
      <c r="L123" s="10"/>
      <c r="M123" s="10"/>
      <c r="N123" s="10"/>
      <c r="O123" s="10"/>
      <c r="P123" s="10"/>
      <c r="Q123" s="10"/>
      <c r="R123" s="11"/>
      <c r="S123" s="11"/>
      <c r="T123" s="7">
        <f t="shared" si="5"/>
        <v>0</v>
      </c>
      <c r="U123" s="5"/>
      <c r="V123" s="34"/>
      <c r="W123" s="4"/>
      <c r="X123" s="4"/>
      <c r="Y123" s="4"/>
      <c r="Z123" s="4"/>
      <c r="AA123" s="4"/>
      <c r="AB123" s="4"/>
      <c r="AC123" s="7">
        <f t="shared" si="6"/>
        <v>0</v>
      </c>
      <c r="AD123" s="12">
        <f t="shared" si="7"/>
        <v>0</v>
      </c>
    </row>
    <row r="124" spans="1:30" ht="18.5" x14ac:dyDescent="0.45">
      <c r="A124" s="32" t="s">
        <v>1367</v>
      </c>
      <c r="B124" s="31"/>
      <c r="C124" s="35" t="s">
        <v>4</v>
      </c>
      <c r="D124" s="7"/>
      <c r="E124" s="4"/>
      <c r="F124" s="51" t="s">
        <v>862</v>
      </c>
      <c r="G124" s="9"/>
      <c r="H124" s="46"/>
      <c r="I124" s="10"/>
      <c r="J124" s="10"/>
      <c r="K124" s="10"/>
      <c r="L124" s="10"/>
      <c r="M124" s="10"/>
      <c r="N124" s="10"/>
      <c r="O124" s="10"/>
      <c r="P124" s="10"/>
      <c r="Q124" s="10"/>
      <c r="R124" s="11"/>
      <c r="S124" s="11"/>
      <c r="T124" s="7">
        <f t="shared" si="5"/>
        <v>0</v>
      </c>
      <c r="U124" s="5"/>
      <c r="V124" s="34"/>
      <c r="W124" s="4"/>
      <c r="X124" s="4"/>
      <c r="Y124" s="4"/>
      <c r="Z124" s="4"/>
      <c r="AA124" s="4"/>
      <c r="AB124" s="4"/>
      <c r="AC124" s="7">
        <f t="shared" si="6"/>
        <v>0</v>
      </c>
      <c r="AD124" s="12">
        <f t="shared" si="7"/>
        <v>0</v>
      </c>
    </row>
    <row r="125" spans="1:30" ht="18.5" x14ac:dyDescent="0.45">
      <c r="A125" s="32" t="s">
        <v>1326</v>
      </c>
      <c r="B125" s="31"/>
      <c r="C125" s="35"/>
      <c r="D125" s="7"/>
      <c r="E125" s="4"/>
      <c r="F125" s="51" t="s">
        <v>862</v>
      </c>
      <c r="G125" s="9"/>
      <c r="H125" s="46"/>
      <c r="I125" s="10"/>
      <c r="J125" s="10"/>
      <c r="K125" s="10"/>
      <c r="L125" s="10"/>
      <c r="M125" s="10"/>
      <c r="N125" s="10"/>
      <c r="O125" s="10"/>
      <c r="P125" s="10"/>
      <c r="Q125" s="10"/>
      <c r="R125" s="11"/>
      <c r="S125" s="11"/>
      <c r="T125" s="7">
        <f t="shared" si="5"/>
        <v>0</v>
      </c>
      <c r="U125" s="5"/>
      <c r="V125" s="34"/>
      <c r="W125" s="4"/>
      <c r="X125" s="4"/>
      <c r="Y125" s="4"/>
      <c r="Z125" s="4"/>
      <c r="AA125" s="4"/>
      <c r="AB125" s="4"/>
      <c r="AC125" s="7">
        <f t="shared" si="6"/>
        <v>0</v>
      </c>
      <c r="AD125" s="12">
        <f t="shared" si="7"/>
        <v>0</v>
      </c>
    </row>
    <row r="126" spans="1:30" ht="18.5" x14ac:dyDescent="0.45">
      <c r="A126" s="32" t="s">
        <v>1159</v>
      </c>
      <c r="B126" s="31"/>
      <c r="C126" s="35" t="s">
        <v>4</v>
      </c>
      <c r="D126" s="7" t="s">
        <v>862</v>
      </c>
      <c r="E126" s="4" t="s">
        <v>862</v>
      </c>
      <c r="F126" s="51" t="s">
        <v>862</v>
      </c>
      <c r="G126" s="9"/>
      <c r="H126" s="46"/>
      <c r="I126" s="10"/>
      <c r="J126" s="10"/>
      <c r="K126" s="10"/>
      <c r="L126" s="10"/>
      <c r="M126" s="10"/>
      <c r="N126" s="10"/>
      <c r="O126" s="10"/>
      <c r="P126" s="10"/>
      <c r="Q126" s="10"/>
      <c r="R126" s="11"/>
      <c r="S126" s="11"/>
      <c r="T126" s="7">
        <f t="shared" si="5"/>
        <v>0</v>
      </c>
      <c r="U126" s="5"/>
      <c r="V126" s="34"/>
      <c r="W126" s="4"/>
      <c r="X126" s="4"/>
      <c r="Y126" s="4"/>
      <c r="Z126" s="4"/>
      <c r="AA126" s="4"/>
      <c r="AB126" s="4"/>
      <c r="AC126" s="7">
        <f t="shared" si="6"/>
        <v>0</v>
      </c>
      <c r="AD126" s="12">
        <f t="shared" si="7"/>
        <v>0</v>
      </c>
    </row>
    <row r="127" spans="1:30" ht="18.5" x14ac:dyDescent="0.45">
      <c r="A127" s="32" t="s">
        <v>95</v>
      </c>
      <c r="B127" s="31" t="s">
        <v>96</v>
      </c>
      <c r="C127" s="35" t="s">
        <v>4</v>
      </c>
      <c r="D127" s="7" t="s">
        <v>862</v>
      </c>
      <c r="E127" s="4"/>
      <c r="F127" s="51" t="s">
        <v>862</v>
      </c>
      <c r="G127" s="9"/>
      <c r="H127" s="46"/>
      <c r="I127" s="10"/>
      <c r="J127" s="10"/>
      <c r="K127" s="10"/>
      <c r="L127" s="10"/>
      <c r="M127" s="10"/>
      <c r="N127" s="10"/>
      <c r="O127" s="10"/>
      <c r="P127" s="10"/>
      <c r="Q127" s="10"/>
      <c r="R127" s="11"/>
      <c r="S127" s="11"/>
      <c r="T127" s="7">
        <f t="shared" si="5"/>
        <v>0</v>
      </c>
      <c r="U127" s="5"/>
      <c r="V127" s="34"/>
      <c r="W127" s="4"/>
      <c r="X127" s="4"/>
      <c r="Y127" s="4"/>
      <c r="Z127" s="4"/>
      <c r="AA127" s="4"/>
      <c r="AB127" s="4"/>
      <c r="AC127" s="7">
        <f t="shared" si="6"/>
        <v>0</v>
      </c>
      <c r="AD127" s="12">
        <f t="shared" si="7"/>
        <v>0</v>
      </c>
    </row>
    <row r="128" spans="1:30" ht="18.5" x14ac:dyDescent="0.45">
      <c r="A128" s="32" t="s">
        <v>97</v>
      </c>
      <c r="B128" s="31"/>
      <c r="C128" s="35" t="s">
        <v>4</v>
      </c>
      <c r="D128" s="7" t="s">
        <v>862</v>
      </c>
      <c r="E128" s="4"/>
      <c r="F128" s="51" t="s">
        <v>862</v>
      </c>
      <c r="G128" s="9"/>
      <c r="H128" s="46"/>
      <c r="I128" s="10"/>
      <c r="J128" s="10"/>
      <c r="K128" s="10"/>
      <c r="L128" s="10"/>
      <c r="M128" s="10"/>
      <c r="N128" s="10"/>
      <c r="O128" s="10"/>
      <c r="P128" s="10"/>
      <c r="Q128" s="10"/>
      <c r="R128" s="11"/>
      <c r="S128" s="11"/>
      <c r="T128" s="7">
        <f t="shared" si="5"/>
        <v>0</v>
      </c>
      <c r="U128" s="37"/>
      <c r="V128" s="34"/>
      <c r="W128" s="5"/>
      <c r="X128" s="4"/>
      <c r="Y128" s="4"/>
      <c r="Z128" s="4"/>
      <c r="AA128" s="4"/>
      <c r="AB128" s="4"/>
      <c r="AC128" s="7">
        <f t="shared" si="6"/>
        <v>0</v>
      </c>
      <c r="AD128" s="12">
        <f t="shared" si="7"/>
        <v>0</v>
      </c>
    </row>
    <row r="129" spans="1:30" ht="18.5" x14ac:dyDescent="0.45">
      <c r="A129" s="32" t="s">
        <v>1456</v>
      </c>
      <c r="B129" s="31"/>
      <c r="C129" s="35"/>
      <c r="D129" s="7"/>
      <c r="E129" s="4"/>
      <c r="F129" s="51"/>
      <c r="G129" s="9"/>
      <c r="H129" s="46"/>
      <c r="I129" s="10"/>
      <c r="J129" s="10"/>
      <c r="K129" s="10"/>
      <c r="L129" s="10"/>
      <c r="M129" s="10"/>
      <c r="N129" s="10"/>
      <c r="O129" s="10"/>
      <c r="P129" s="10"/>
      <c r="Q129" s="10"/>
      <c r="R129" s="11"/>
      <c r="S129" s="11"/>
      <c r="T129" s="7">
        <f t="shared" si="5"/>
        <v>0</v>
      </c>
      <c r="U129" s="5"/>
      <c r="V129" s="34"/>
      <c r="W129" s="4" t="s">
        <v>862</v>
      </c>
      <c r="X129" s="4"/>
      <c r="Y129" s="4"/>
      <c r="Z129" s="4"/>
      <c r="AA129" s="4"/>
      <c r="AB129" s="4"/>
      <c r="AC129" s="7">
        <f t="shared" si="6"/>
        <v>1</v>
      </c>
      <c r="AD129" s="12">
        <f t="shared" si="7"/>
        <v>1</v>
      </c>
    </row>
    <row r="130" spans="1:30" ht="18.5" x14ac:dyDescent="0.45">
      <c r="A130" s="32" t="s">
        <v>98</v>
      </c>
      <c r="B130" s="31"/>
      <c r="C130" s="35" t="s">
        <v>6</v>
      </c>
      <c r="D130" s="7" t="s">
        <v>862</v>
      </c>
      <c r="E130" s="4"/>
      <c r="F130" s="51" t="s">
        <v>862</v>
      </c>
      <c r="G130" s="9"/>
      <c r="H130" s="46"/>
      <c r="I130" s="10"/>
      <c r="J130" s="10"/>
      <c r="K130" s="10"/>
      <c r="L130" s="10"/>
      <c r="M130" s="10"/>
      <c r="N130" s="10"/>
      <c r="O130" s="10"/>
      <c r="P130" s="10"/>
      <c r="Q130" s="10"/>
      <c r="R130" s="11"/>
      <c r="S130" s="11"/>
      <c r="T130" s="7">
        <f t="shared" ref="T130:T193" si="8">COUNTIF(G130:S130,"X")</f>
        <v>0</v>
      </c>
      <c r="U130" s="37"/>
      <c r="V130" s="34"/>
      <c r="W130" s="38"/>
      <c r="X130" s="4"/>
      <c r="Y130" s="4"/>
      <c r="Z130" s="4"/>
      <c r="AA130" s="4"/>
      <c r="AB130" s="4"/>
      <c r="AC130" s="7">
        <f t="shared" ref="AC130:AC193" si="9">COUNTIF(U130:AB130,"X")</f>
        <v>0</v>
      </c>
      <c r="AD130" s="12">
        <f t="shared" ref="AD130:AD193" si="10">T130+AC130</f>
        <v>0</v>
      </c>
    </row>
    <row r="131" spans="1:30" ht="18.5" x14ac:dyDescent="0.45">
      <c r="A131" s="32" t="s">
        <v>99</v>
      </c>
      <c r="B131" s="31"/>
      <c r="C131" s="35" t="s">
        <v>6</v>
      </c>
      <c r="D131" s="7" t="s">
        <v>862</v>
      </c>
      <c r="E131" s="4"/>
      <c r="F131" s="51" t="s">
        <v>862</v>
      </c>
      <c r="G131" s="9"/>
      <c r="H131" s="46"/>
      <c r="I131" s="10"/>
      <c r="J131" s="10"/>
      <c r="K131" s="10"/>
      <c r="L131" s="10"/>
      <c r="M131" s="10"/>
      <c r="N131" s="10"/>
      <c r="O131" s="10"/>
      <c r="P131" s="10"/>
      <c r="Q131" s="10"/>
      <c r="R131" s="11"/>
      <c r="S131" s="11"/>
      <c r="T131" s="7">
        <f t="shared" si="8"/>
        <v>0</v>
      </c>
      <c r="U131" s="37"/>
      <c r="V131" s="34"/>
      <c r="W131" s="4"/>
      <c r="X131" s="4"/>
      <c r="Y131" s="4"/>
      <c r="Z131" s="4"/>
      <c r="AA131" s="4"/>
      <c r="AB131" s="4"/>
      <c r="AC131" s="7">
        <f t="shared" si="9"/>
        <v>0</v>
      </c>
      <c r="AD131" s="12">
        <f t="shared" si="10"/>
        <v>0</v>
      </c>
    </row>
    <row r="132" spans="1:30" ht="18.5" x14ac:dyDescent="0.45">
      <c r="A132" s="32" t="s">
        <v>102</v>
      </c>
      <c r="B132" s="31" t="s">
        <v>103</v>
      </c>
      <c r="C132" s="35" t="s">
        <v>6</v>
      </c>
      <c r="D132" s="7" t="s">
        <v>862</v>
      </c>
      <c r="E132" s="4"/>
      <c r="F132" s="51" t="s">
        <v>862</v>
      </c>
      <c r="G132" s="9"/>
      <c r="H132" s="46"/>
      <c r="I132" s="10"/>
      <c r="J132" s="10"/>
      <c r="K132" s="10"/>
      <c r="L132" s="10"/>
      <c r="M132" s="10"/>
      <c r="N132" s="10"/>
      <c r="O132" s="10"/>
      <c r="P132" s="10"/>
      <c r="Q132" s="10"/>
      <c r="R132" s="11"/>
      <c r="S132" s="11"/>
      <c r="T132" s="7">
        <f t="shared" si="8"/>
        <v>0</v>
      </c>
      <c r="U132" s="37"/>
      <c r="V132" s="34"/>
      <c r="W132" s="4"/>
      <c r="X132" s="4"/>
      <c r="Y132" s="4"/>
      <c r="Z132" s="4"/>
      <c r="AA132" s="4"/>
      <c r="AB132" s="4"/>
      <c r="AC132" s="7">
        <f t="shared" si="9"/>
        <v>0</v>
      </c>
      <c r="AD132" s="12">
        <f t="shared" si="10"/>
        <v>0</v>
      </c>
    </row>
    <row r="133" spans="1:30" ht="18.5" x14ac:dyDescent="0.45">
      <c r="A133" s="32" t="s">
        <v>104</v>
      </c>
      <c r="B133" s="31" t="s">
        <v>105</v>
      </c>
      <c r="C133" s="35" t="s">
        <v>6</v>
      </c>
      <c r="D133" s="7" t="s">
        <v>862</v>
      </c>
      <c r="E133" s="4"/>
      <c r="F133" s="51" t="s">
        <v>862</v>
      </c>
      <c r="G133" s="9"/>
      <c r="H133" s="46"/>
      <c r="I133" s="10"/>
      <c r="J133" s="10"/>
      <c r="K133" s="10"/>
      <c r="L133" s="10"/>
      <c r="M133" s="10"/>
      <c r="N133" s="10"/>
      <c r="O133" s="10"/>
      <c r="P133" s="10"/>
      <c r="Q133" s="10"/>
      <c r="R133" s="11"/>
      <c r="S133" s="11"/>
      <c r="T133" s="7">
        <f t="shared" si="8"/>
        <v>0</v>
      </c>
      <c r="U133" s="37"/>
      <c r="V133" s="34"/>
      <c r="W133" s="38"/>
      <c r="X133" s="4"/>
      <c r="Y133" s="4"/>
      <c r="Z133" s="4"/>
      <c r="AA133" s="4"/>
      <c r="AB133" s="4"/>
      <c r="AC133" s="7">
        <f t="shared" si="9"/>
        <v>0</v>
      </c>
      <c r="AD133" s="12">
        <f t="shared" si="10"/>
        <v>0</v>
      </c>
    </row>
    <row r="134" spans="1:30" ht="18.5" x14ac:dyDescent="0.45">
      <c r="A134" s="32" t="s">
        <v>1357</v>
      </c>
      <c r="B134" s="31"/>
      <c r="C134" s="35" t="s">
        <v>27</v>
      </c>
      <c r="D134" s="7"/>
      <c r="E134" s="4"/>
      <c r="F134" s="51" t="s">
        <v>862</v>
      </c>
      <c r="G134" s="9"/>
      <c r="H134" s="46"/>
      <c r="I134" s="10"/>
      <c r="J134" s="10"/>
      <c r="K134" s="10"/>
      <c r="L134" s="10"/>
      <c r="M134" s="10"/>
      <c r="N134" s="10"/>
      <c r="O134" s="10"/>
      <c r="P134" s="10"/>
      <c r="Q134" s="10"/>
      <c r="R134" s="11"/>
      <c r="S134" s="11"/>
      <c r="T134" s="7">
        <f t="shared" si="8"/>
        <v>0</v>
      </c>
      <c r="U134" s="5"/>
      <c r="V134" s="34"/>
      <c r="W134" s="4"/>
      <c r="X134" s="4"/>
      <c r="Y134" s="4"/>
      <c r="Z134" s="4"/>
      <c r="AA134" s="4"/>
      <c r="AB134" s="4"/>
      <c r="AC134" s="7">
        <f t="shared" si="9"/>
        <v>0</v>
      </c>
      <c r="AD134" s="12">
        <f t="shared" si="10"/>
        <v>0</v>
      </c>
    </row>
    <row r="135" spans="1:30" ht="18.5" x14ac:dyDescent="0.45">
      <c r="A135" s="32" t="s">
        <v>1215</v>
      </c>
      <c r="B135" s="31" t="s">
        <v>169</v>
      </c>
      <c r="C135" s="35" t="s">
        <v>4</v>
      </c>
      <c r="D135" s="7" t="s">
        <v>862</v>
      </c>
      <c r="E135" s="4"/>
      <c r="F135" s="51" t="s">
        <v>862</v>
      </c>
      <c r="G135" s="9"/>
      <c r="H135" s="46"/>
      <c r="I135" s="10"/>
      <c r="J135" s="10"/>
      <c r="K135" s="10"/>
      <c r="L135" s="10" t="s">
        <v>862</v>
      </c>
      <c r="M135" s="10"/>
      <c r="N135" s="10"/>
      <c r="O135" s="10" t="s">
        <v>862</v>
      </c>
      <c r="P135" s="10"/>
      <c r="Q135" s="10"/>
      <c r="R135" s="11"/>
      <c r="S135" s="11"/>
      <c r="T135" s="7">
        <f t="shared" si="8"/>
        <v>2</v>
      </c>
      <c r="U135" s="5"/>
      <c r="V135" s="34"/>
      <c r="W135" s="38"/>
      <c r="X135" s="4"/>
      <c r="Y135" s="4"/>
      <c r="Z135" s="4"/>
      <c r="AA135" s="4"/>
      <c r="AB135" s="4"/>
      <c r="AC135" s="7">
        <f t="shared" si="9"/>
        <v>0</v>
      </c>
      <c r="AD135" s="12">
        <f t="shared" si="10"/>
        <v>2</v>
      </c>
    </row>
    <row r="136" spans="1:30" ht="18.5" x14ac:dyDescent="0.45">
      <c r="A136" s="32" t="s">
        <v>108</v>
      </c>
      <c r="B136" s="31"/>
      <c r="C136" s="35" t="s">
        <v>4</v>
      </c>
      <c r="D136" s="7" t="s">
        <v>862</v>
      </c>
      <c r="E136" s="4"/>
      <c r="F136" s="51" t="s">
        <v>862</v>
      </c>
      <c r="G136" s="9"/>
      <c r="H136" s="46"/>
      <c r="I136" s="10"/>
      <c r="J136" s="10"/>
      <c r="K136" s="10"/>
      <c r="L136" s="10"/>
      <c r="M136" s="10"/>
      <c r="N136" s="10"/>
      <c r="O136" s="10"/>
      <c r="P136" s="10"/>
      <c r="Q136" s="10"/>
      <c r="R136" s="11"/>
      <c r="S136" s="11"/>
      <c r="T136" s="7">
        <f t="shared" si="8"/>
        <v>0</v>
      </c>
      <c r="U136" s="5"/>
      <c r="V136" s="34"/>
      <c r="W136" s="4"/>
      <c r="X136" s="4"/>
      <c r="Y136" s="4"/>
      <c r="Z136" s="4"/>
      <c r="AA136" s="4"/>
      <c r="AB136" s="4"/>
      <c r="AC136" s="7">
        <f t="shared" si="9"/>
        <v>0</v>
      </c>
      <c r="AD136" s="12">
        <f t="shared" si="10"/>
        <v>0</v>
      </c>
    </row>
    <row r="137" spans="1:30" ht="18.5" x14ac:dyDescent="0.45">
      <c r="A137" s="32" t="s">
        <v>109</v>
      </c>
      <c r="B137" s="31"/>
      <c r="C137" s="35" t="s">
        <v>4</v>
      </c>
      <c r="D137" s="7" t="s">
        <v>862</v>
      </c>
      <c r="E137" s="4"/>
      <c r="F137" s="51" t="s">
        <v>862</v>
      </c>
      <c r="G137" s="9"/>
      <c r="H137" s="46"/>
      <c r="I137" s="10"/>
      <c r="J137" s="10"/>
      <c r="K137" s="10"/>
      <c r="L137" s="10"/>
      <c r="M137" s="10"/>
      <c r="N137" s="10"/>
      <c r="O137" s="10"/>
      <c r="P137" s="10"/>
      <c r="Q137" s="10"/>
      <c r="R137" s="11"/>
      <c r="S137" s="11"/>
      <c r="T137" s="7">
        <f t="shared" si="8"/>
        <v>0</v>
      </c>
      <c r="U137" s="5"/>
      <c r="V137" s="34"/>
      <c r="W137" s="4"/>
      <c r="X137" s="4"/>
      <c r="Y137" s="4"/>
      <c r="Z137" s="4"/>
      <c r="AA137" s="4"/>
      <c r="AB137" s="4"/>
      <c r="AC137" s="7">
        <f t="shared" si="9"/>
        <v>0</v>
      </c>
      <c r="AD137" s="12">
        <f t="shared" si="10"/>
        <v>0</v>
      </c>
    </row>
    <row r="138" spans="1:30" ht="18.5" x14ac:dyDescent="0.45">
      <c r="A138" s="32" t="s">
        <v>110</v>
      </c>
      <c r="B138" s="31"/>
      <c r="C138" s="35" t="s">
        <v>4</v>
      </c>
      <c r="D138" s="7" t="s">
        <v>862</v>
      </c>
      <c r="E138" s="4" t="s">
        <v>862</v>
      </c>
      <c r="F138" s="51" t="s">
        <v>862</v>
      </c>
      <c r="G138" s="9" t="s">
        <v>862</v>
      </c>
      <c r="H138" s="46"/>
      <c r="I138" s="10" t="s">
        <v>862</v>
      </c>
      <c r="J138" s="10"/>
      <c r="K138" s="10" t="s">
        <v>862</v>
      </c>
      <c r="L138" s="10" t="s">
        <v>862</v>
      </c>
      <c r="M138" s="10"/>
      <c r="N138" s="10" t="s">
        <v>862</v>
      </c>
      <c r="O138" s="10" t="s">
        <v>862</v>
      </c>
      <c r="P138" s="10" t="s">
        <v>862</v>
      </c>
      <c r="Q138" s="10" t="s">
        <v>862</v>
      </c>
      <c r="R138" s="11" t="s">
        <v>862</v>
      </c>
      <c r="S138" s="11"/>
      <c r="T138" s="7">
        <f t="shared" si="8"/>
        <v>9</v>
      </c>
      <c r="U138" s="5"/>
      <c r="V138" s="34"/>
      <c r="W138" s="4"/>
      <c r="X138" s="4" t="s">
        <v>862</v>
      </c>
      <c r="Y138" s="4"/>
      <c r="Z138" s="4"/>
      <c r="AA138" s="4" t="s">
        <v>862</v>
      </c>
      <c r="AB138" s="4"/>
      <c r="AC138" s="7">
        <f t="shared" si="9"/>
        <v>2</v>
      </c>
      <c r="AD138" s="12">
        <f t="shared" si="10"/>
        <v>11</v>
      </c>
    </row>
    <row r="139" spans="1:30" ht="18.5" x14ac:dyDescent="0.45">
      <c r="A139" s="32" t="s">
        <v>111</v>
      </c>
      <c r="B139" s="31" t="s">
        <v>1208</v>
      </c>
      <c r="C139" s="35" t="s">
        <v>4</v>
      </c>
      <c r="D139" s="7" t="s">
        <v>862</v>
      </c>
      <c r="E139" s="38"/>
      <c r="F139" s="52" t="s">
        <v>862</v>
      </c>
      <c r="G139" s="9"/>
      <c r="H139" s="46"/>
      <c r="I139" s="10" t="s">
        <v>862</v>
      </c>
      <c r="J139" s="10" t="s">
        <v>862</v>
      </c>
      <c r="K139" s="10" t="s">
        <v>862</v>
      </c>
      <c r="L139" s="10"/>
      <c r="M139" s="10"/>
      <c r="N139" s="10" t="s">
        <v>862</v>
      </c>
      <c r="O139" s="10"/>
      <c r="P139" s="10" t="s">
        <v>862</v>
      </c>
      <c r="Q139" s="10"/>
      <c r="R139" s="11"/>
      <c r="S139" s="11"/>
      <c r="T139" s="7">
        <f t="shared" si="8"/>
        <v>5</v>
      </c>
      <c r="U139" s="5"/>
      <c r="V139" s="34"/>
      <c r="W139" s="4"/>
      <c r="X139" s="4"/>
      <c r="Y139" s="4"/>
      <c r="Z139" s="4"/>
      <c r="AA139" s="38"/>
      <c r="AB139" s="4" t="s">
        <v>862</v>
      </c>
      <c r="AC139" s="7">
        <f t="shared" si="9"/>
        <v>1</v>
      </c>
      <c r="AD139" s="12">
        <f t="shared" si="10"/>
        <v>6</v>
      </c>
    </row>
    <row r="140" spans="1:30" ht="18.5" x14ac:dyDescent="0.45">
      <c r="A140" s="32" t="s">
        <v>997</v>
      </c>
      <c r="B140" s="31"/>
      <c r="C140" s="35" t="s">
        <v>4</v>
      </c>
      <c r="D140" s="7" t="s">
        <v>862</v>
      </c>
      <c r="E140" s="4"/>
      <c r="F140" s="51" t="s">
        <v>862</v>
      </c>
      <c r="G140" s="9"/>
      <c r="H140" s="46"/>
      <c r="I140" s="10"/>
      <c r="J140" s="10"/>
      <c r="K140" s="10"/>
      <c r="L140" s="10"/>
      <c r="M140" s="10"/>
      <c r="N140" s="10"/>
      <c r="O140" s="10"/>
      <c r="P140" s="10"/>
      <c r="Q140" s="10"/>
      <c r="R140" s="11"/>
      <c r="S140" s="11"/>
      <c r="T140" s="7">
        <f t="shared" si="8"/>
        <v>0</v>
      </c>
      <c r="U140" s="5"/>
      <c r="V140" s="34"/>
      <c r="W140" s="4"/>
      <c r="X140" s="4"/>
      <c r="Y140" s="4"/>
      <c r="Z140" s="4"/>
      <c r="AA140" s="4"/>
      <c r="AB140" s="4"/>
      <c r="AC140" s="7">
        <f t="shared" si="9"/>
        <v>0</v>
      </c>
      <c r="AD140" s="12">
        <f t="shared" si="10"/>
        <v>0</v>
      </c>
    </row>
    <row r="141" spans="1:30" ht="18.5" x14ac:dyDescent="0.45">
      <c r="A141" s="32" t="s">
        <v>112</v>
      </c>
      <c r="B141" s="31" t="s">
        <v>113</v>
      </c>
      <c r="C141" s="35" t="s">
        <v>6</v>
      </c>
      <c r="D141" s="7" t="s">
        <v>862</v>
      </c>
      <c r="E141" s="4"/>
      <c r="F141" s="51" t="s">
        <v>862</v>
      </c>
      <c r="G141" s="9"/>
      <c r="H141" s="46"/>
      <c r="I141" s="10"/>
      <c r="J141" s="10"/>
      <c r="K141" s="10"/>
      <c r="L141" s="10"/>
      <c r="M141" s="10"/>
      <c r="N141" s="10"/>
      <c r="O141" s="10"/>
      <c r="P141" s="10"/>
      <c r="Q141" s="10"/>
      <c r="R141" s="11"/>
      <c r="S141" s="11"/>
      <c r="T141" s="7">
        <f t="shared" si="8"/>
        <v>0</v>
      </c>
      <c r="U141" s="5"/>
      <c r="V141" s="34"/>
      <c r="W141" s="4"/>
      <c r="X141" s="4"/>
      <c r="Y141" s="4"/>
      <c r="Z141" s="4"/>
      <c r="AA141" s="4"/>
      <c r="AB141" s="4"/>
      <c r="AC141" s="7">
        <f t="shared" si="9"/>
        <v>0</v>
      </c>
      <c r="AD141" s="12">
        <f t="shared" si="10"/>
        <v>0</v>
      </c>
    </row>
    <row r="142" spans="1:30" ht="18.5" x14ac:dyDescent="0.45">
      <c r="A142" s="32" t="s">
        <v>114</v>
      </c>
      <c r="B142" s="31" t="s">
        <v>115</v>
      </c>
      <c r="C142" s="35" t="s">
        <v>6</v>
      </c>
      <c r="D142" s="7" t="s">
        <v>862</v>
      </c>
      <c r="E142" s="4"/>
      <c r="F142" s="51" t="s">
        <v>862</v>
      </c>
      <c r="G142" s="9"/>
      <c r="H142" s="46"/>
      <c r="I142" s="10"/>
      <c r="J142" s="10"/>
      <c r="K142" s="10"/>
      <c r="L142" s="10"/>
      <c r="M142" s="10"/>
      <c r="N142" s="10"/>
      <c r="O142" s="10"/>
      <c r="P142" s="10"/>
      <c r="Q142" s="10"/>
      <c r="R142" s="11"/>
      <c r="S142" s="11"/>
      <c r="T142" s="7">
        <f t="shared" si="8"/>
        <v>0</v>
      </c>
      <c r="U142" s="37"/>
      <c r="V142" s="34"/>
      <c r="W142" s="4"/>
      <c r="X142" s="4"/>
      <c r="Y142" s="4"/>
      <c r="Z142" s="4"/>
      <c r="AA142" s="4"/>
      <c r="AB142" s="4"/>
      <c r="AC142" s="7">
        <f t="shared" si="9"/>
        <v>0</v>
      </c>
      <c r="AD142" s="12">
        <f t="shared" si="10"/>
        <v>0</v>
      </c>
    </row>
    <row r="143" spans="1:30" ht="18.5" x14ac:dyDescent="0.45">
      <c r="A143" s="32" t="s">
        <v>1305</v>
      </c>
      <c r="B143" s="31" t="s">
        <v>1306</v>
      </c>
      <c r="C143" s="35"/>
      <c r="D143" s="7"/>
      <c r="E143" s="4" t="s">
        <v>862</v>
      </c>
      <c r="F143" s="51" t="s">
        <v>862</v>
      </c>
      <c r="G143" s="9"/>
      <c r="H143" s="46"/>
      <c r="I143" s="10"/>
      <c r="J143" s="10"/>
      <c r="K143" s="10"/>
      <c r="L143" s="10" t="s">
        <v>862</v>
      </c>
      <c r="M143" s="10" t="s">
        <v>862</v>
      </c>
      <c r="N143" s="10"/>
      <c r="O143" s="10"/>
      <c r="P143" s="10"/>
      <c r="Q143" s="10"/>
      <c r="R143" s="11"/>
      <c r="S143" s="11"/>
      <c r="T143" s="7">
        <f t="shared" si="8"/>
        <v>2</v>
      </c>
      <c r="U143" s="5"/>
      <c r="V143" s="34"/>
      <c r="W143" s="4"/>
      <c r="X143" s="4"/>
      <c r="Y143" s="4" t="s">
        <v>862</v>
      </c>
      <c r="Z143" s="4"/>
      <c r="AA143" s="4"/>
      <c r="AB143" s="4"/>
      <c r="AC143" s="7">
        <f t="shared" si="9"/>
        <v>1</v>
      </c>
      <c r="AD143" s="12">
        <f t="shared" si="10"/>
        <v>3</v>
      </c>
    </row>
    <row r="144" spans="1:30" ht="18.5" x14ac:dyDescent="0.45">
      <c r="A144" s="32" t="s">
        <v>1000</v>
      </c>
      <c r="B144" s="31" t="s">
        <v>1001</v>
      </c>
      <c r="C144" s="35" t="s">
        <v>4</v>
      </c>
      <c r="D144" s="7" t="s">
        <v>862</v>
      </c>
      <c r="E144" s="4"/>
      <c r="F144" s="51" t="s">
        <v>862</v>
      </c>
      <c r="G144" s="9"/>
      <c r="H144" s="46"/>
      <c r="I144" s="10"/>
      <c r="J144" s="10"/>
      <c r="K144" s="10"/>
      <c r="L144" s="10"/>
      <c r="M144" s="10"/>
      <c r="N144" s="10"/>
      <c r="O144" s="10"/>
      <c r="P144" s="10"/>
      <c r="Q144" s="10"/>
      <c r="R144" s="11"/>
      <c r="S144" s="11"/>
      <c r="T144" s="7">
        <f t="shared" si="8"/>
        <v>0</v>
      </c>
      <c r="U144" s="5"/>
      <c r="V144" s="34"/>
      <c r="W144" s="4"/>
      <c r="X144" s="4"/>
      <c r="Y144" s="4"/>
      <c r="Z144" s="4"/>
      <c r="AA144" s="4"/>
      <c r="AB144" s="4"/>
      <c r="AC144" s="7">
        <f t="shared" si="9"/>
        <v>0</v>
      </c>
      <c r="AD144" s="12">
        <f t="shared" si="10"/>
        <v>0</v>
      </c>
    </row>
    <row r="145" spans="1:30" ht="18.5" x14ac:dyDescent="0.45">
      <c r="A145" s="32" t="s">
        <v>116</v>
      </c>
      <c r="B145" s="31"/>
      <c r="C145" s="35" t="s">
        <v>4</v>
      </c>
      <c r="D145" s="7" t="s">
        <v>862</v>
      </c>
      <c r="E145" s="4"/>
      <c r="F145" s="51" t="s">
        <v>862</v>
      </c>
      <c r="G145" s="9"/>
      <c r="H145" s="46"/>
      <c r="I145" s="10"/>
      <c r="J145" s="10"/>
      <c r="K145" s="10"/>
      <c r="L145" s="10"/>
      <c r="M145" s="10"/>
      <c r="N145" s="10"/>
      <c r="O145" s="10"/>
      <c r="P145" s="10"/>
      <c r="Q145" s="10"/>
      <c r="R145" s="11"/>
      <c r="S145" s="11"/>
      <c r="T145" s="7">
        <f t="shared" si="8"/>
        <v>0</v>
      </c>
      <c r="U145" s="5"/>
      <c r="V145" s="34"/>
      <c r="W145" s="4"/>
      <c r="X145" s="4"/>
      <c r="Y145" s="4"/>
      <c r="Z145" s="4"/>
      <c r="AA145" s="4"/>
      <c r="AB145" s="4"/>
      <c r="AC145" s="7">
        <f t="shared" si="9"/>
        <v>0</v>
      </c>
      <c r="AD145" s="12">
        <f t="shared" si="10"/>
        <v>0</v>
      </c>
    </row>
    <row r="146" spans="1:30" ht="18.5" x14ac:dyDescent="0.45">
      <c r="A146" s="32" t="s">
        <v>117</v>
      </c>
      <c r="B146" s="31"/>
      <c r="C146" s="35" t="s">
        <v>4</v>
      </c>
      <c r="D146" s="7" t="s">
        <v>862</v>
      </c>
      <c r="E146" s="4"/>
      <c r="F146" s="51" t="s">
        <v>862</v>
      </c>
      <c r="G146" s="9"/>
      <c r="H146" s="46"/>
      <c r="I146" s="10"/>
      <c r="J146" s="10"/>
      <c r="K146" s="10"/>
      <c r="L146" s="10"/>
      <c r="M146" s="10"/>
      <c r="N146" s="10"/>
      <c r="O146" s="10"/>
      <c r="P146" s="10"/>
      <c r="Q146" s="10"/>
      <c r="R146" s="11"/>
      <c r="S146" s="11"/>
      <c r="T146" s="7">
        <f t="shared" si="8"/>
        <v>0</v>
      </c>
      <c r="U146" s="5"/>
      <c r="V146" s="34"/>
      <c r="W146" s="38" t="s">
        <v>862</v>
      </c>
      <c r="X146" s="4"/>
      <c r="Y146" s="4"/>
      <c r="Z146" s="4"/>
      <c r="AA146" s="4"/>
      <c r="AB146" s="4"/>
      <c r="AC146" s="7">
        <f t="shared" si="9"/>
        <v>1</v>
      </c>
      <c r="AD146" s="12">
        <f t="shared" si="10"/>
        <v>1</v>
      </c>
    </row>
    <row r="147" spans="1:30" ht="18.5" x14ac:dyDescent="0.45">
      <c r="A147" s="32" t="s">
        <v>1131</v>
      </c>
      <c r="B147" s="31" t="s">
        <v>1132</v>
      </c>
      <c r="C147" s="35" t="s">
        <v>4</v>
      </c>
      <c r="D147" s="7" t="s">
        <v>862</v>
      </c>
      <c r="E147" s="4" t="s">
        <v>862</v>
      </c>
      <c r="F147" s="51" t="s">
        <v>862</v>
      </c>
      <c r="G147" s="9"/>
      <c r="H147" s="46"/>
      <c r="I147" s="10"/>
      <c r="J147" s="10"/>
      <c r="K147" s="10"/>
      <c r="L147" s="10"/>
      <c r="M147" s="10"/>
      <c r="N147" s="10"/>
      <c r="O147" s="10"/>
      <c r="P147" s="10"/>
      <c r="Q147" s="10"/>
      <c r="R147" s="11"/>
      <c r="S147" s="11"/>
      <c r="T147" s="7">
        <f t="shared" si="8"/>
        <v>0</v>
      </c>
      <c r="U147" s="5"/>
      <c r="V147" s="34"/>
      <c r="W147" s="4"/>
      <c r="X147" s="4"/>
      <c r="Y147" s="4"/>
      <c r="Z147" s="4"/>
      <c r="AA147" s="4"/>
      <c r="AB147" s="4"/>
      <c r="AC147" s="7">
        <f t="shared" si="9"/>
        <v>0</v>
      </c>
      <c r="AD147" s="12">
        <f t="shared" si="10"/>
        <v>0</v>
      </c>
    </row>
    <row r="148" spans="1:30" ht="18.5" x14ac:dyDescent="0.45">
      <c r="A148" s="32" t="s">
        <v>881</v>
      </c>
      <c r="B148" s="31"/>
      <c r="C148" s="35" t="s">
        <v>6</v>
      </c>
      <c r="D148" s="7" t="s">
        <v>862</v>
      </c>
      <c r="E148" s="4"/>
      <c r="F148" s="51" t="s">
        <v>862</v>
      </c>
      <c r="G148" s="9"/>
      <c r="H148" s="46"/>
      <c r="I148" s="10"/>
      <c r="J148" s="10"/>
      <c r="K148" s="10"/>
      <c r="L148" s="10"/>
      <c r="M148" s="10" t="s">
        <v>862</v>
      </c>
      <c r="N148" s="10"/>
      <c r="O148" s="10" t="s">
        <v>862</v>
      </c>
      <c r="P148" s="10" t="s">
        <v>862</v>
      </c>
      <c r="Q148" s="10"/>
      <c r="R148" s="11"/>
      <c r="S148" s="11"/>
      <c r="T148" s="7">
        <f t="shared" si="8"/>
        <v>3</v>
      </c>
      <c r="U148" s="5"/>
      <c r="V148" s="34"/>
      <c r="W148" s="4"/>
      <c r="X148" s="4"/>
      <c r="Y148" s="4"/>
      <c r="Z148" s="4"/>
      <c r="AA148" s="4"/>
      <c r="AB148" s="4"/>
      <c r="AC148" s="7">
        <f t="shared" si="9"/>
        <v>0</v>
      </c>
      <c r="AD148" s="12">
        <f t="shared" si="10"/>
        <v>3</v>
      </c>
    </row>
    <row r="149" spans="1:30" ht="18.5" x14ac:dyDescent="0.45">
      <c r="A149" s="32" t="s">
        <v>985</v>
      </c>
      <c r="B149" s="31"/>
      <c r="C149" s="35" t="s">
        <v>4</v>
      </c>
      <c r="D149" s="7" t="s">
        <v>862</v>
      </c>
      <c r="E149" s="4"/>
      <c r="F149" s="51" t="s">
        <v>862</v>
      </c>
      <c r="G149" s="9"/>
      <c r="H149" s="46"/>
      <c r="I149" s="10"/>
      <c r="J149" s="10"/>
      <c r="K149" s="10"/>
      <c r="L149" s="10"/>
      <c r="M149" s="10"/>
      <c r="N149" s="10"/>
      <c r="O149" s="10"/>
      <c r="P149" s="10"/>
      <c r="Q149" s="10"/>
      <c r="R149" s="11"/>
      <c r="S149" s="11"/>
      <c r="T149" s="7">
        <f t="shared" si="8"/>
        <v>0</v>
      </c>
      <c r="U149" s="5"/>
      <c r="V149" s="34"/>
      <c r="W149" s="4"/>
      <c r="X149" s="4"/>
      <c r="Y149" s="4"/>
      <c r="Z149" s="4"/>
      <c r="AA149" s="4"/>
      <c r="AB149" s="4"/>
      <c r="AC149" s="7">
        <f t="shared" si="9"/>
        <v>0</v>
      </c>
      <c r="AD149" s="12">
        <f t="shared" si="10"/>
        <v>0</v>
      </c>
    </row>
    <row r="150" spans="1:30" ht="18.5" x14ac:dyDescent="0.45">
      <c r="A150" s="32" t="s">
        <v>118</v>
      </c>
      <c r="B150" s="31" t="s">
        <v>119</v>
      </c>
      <c r="C150" s="35" t="s">
        <v>4</v>
      </c>
      <c r="D150" s="7" t="s">
        <v>862</v>
      </c>
      <c r="E150" s="4"/>
      <c r="F150" s="51" t="s">
        <v>862</v>
      </c>
      <c r="G150" s="9"/>
      <c r="H150" s="46"/>
      <c r="I150" s="10"/>
      <c r="J150" s="10"/>
      <c r="K150" s="10"/>
      <c r="L150" s="10"/>
      <c r="M150" s="10"/>
      <c r="N150" s="10"/>
      <c r="O150" s="10"/>
      <c r="P150" s="10"/>
      <c r="Q150" s="10"/>
      <c r="R150" s="11"/>
      <c r="S150" s="11"/>
      <c r="T150" s="7">
        <f t="shared" si="8"/>
        <v>0</v>
      </c>
      <c r="U150" s="5"/>
      <c r="V150" s="34"/>
      <c r="W150" s="4"/>
      <c r="X150" s="4"/>
      <c r="Y150" s="4"/>
      <c r="Z150" s="4"/>
      <c r="AA150" s="4"/>
      <c r="AB150" s="4"/>
      <c r="AC150" s="7">
        <f t="shared" si="9"/>
        <v>0</v>
      </c>
      <c r="AD150" s="12">
        <f t="shared" si="10"/>
        <v>0</v>
      </c>
    </row>
    <row r="151" spans="1:30" ht="18.5" x14ac:dyDescent="0.45">
      <c r="A151" s="32" t="s">
        <v>120</v>
      </c>
      <c r="B151" s="31" t="s">
        <v>121</v>
      </c>
      <c r="C151" s="35" t="s">
        <v>6</v>
      </c>
      <c r="D151" s="7" t="s">
        <v>862</v>
      </c>
      <c r="E151" s="4"/>
      <c r="F151" s="51" t="s">
        <v>862</v>
      </c>
      <c r="G151" s="9"/>
      <c r="H151" s="46"/>
      <c r="I151" s="10"/>
      <c r="J151" s="10"/>
      <c r="K151" s="10"/>
      <c r="L151" s="10"/>
      <c r="M151" s="10"/>
      <c r="N151" s="10"/>
      <c r="O151" s="10"/>
      <c r="P151" s="10"/>
      <c r="Q151" s="10"/>
      <c r="R151" s="11"/>
      <c r="S151" s="11"/>
      <c r="T151" s="7">
        <f t="shared" si="8"/>
        <v>0</v>
      </c>
      <c r="U151" s="5"/>
      <c r="V151" s="34"/>
      <c r="W151" s="4"/>
      <c r="X151" s="4"/>
      <c r="Y151" s="4"/>
      <c r="Z151" s="4"/>
      <c r="AA151" s="4"/>
      <c r="AB151" s="4"/>
      <c r="AC151" s="7">
        <f t="shared" si="9"/>
        <v>0</v>
      </c>
      <c r="AD151" s="12">
        <f t="shared" si="10"/>
        <v>0</v>
      </c>
    </row>
    <row r="152" spans="1:30" ht="18.5" x14ac:dyDescent="0.45">
      <c r="A152" s="32" t="s">
        <v>122</v>
      </c>
      <c r="B152" s="31" t="s">
        <v>123</v>
      </c>
      <c r="C152" s="35" t="s">
        <v>4</v>
      </c>
      <c r="D152" s="7" t="s">
        <v>862</v>
      </c>
      <c r="E152" s="4"/>
      <c r="F152" s="51" t="s">
        <v>862</v>
      </c>
      <c r="G152" s="9"/>
      <c r="H152" s="46"/>
      <c r="I152" s="10"/>
      <c r="J152" s="10" t="s">
        <v>862</v>
      </c>
      <c r="K152" s="10" t="s">
        <v>862</v>
      </c>
      <c r="L152" s="10"/>
      <c r="M152" s="10"/>
      <c r="N152" s="10"/>
      <c r="O152" s="10"/>
      <c r="P152" s="10"/>
      <c r="Q152" s="10" t="s">
        <v>862</v>
      </c>
      <c r="R152" s="11"/>
      <c r="S152" s="11"/>
      <c r="T152" s="7">
        <f t="shared" si="8"/>
        <v>3</v>
      </c>
      <c r="U152" s="5"/>
      <c r="V152" s="34"/>
      <c r="W152" s="4"/>
      <c r="X152" s="4"/>
      <c r="Y152" s="4"/>
      <c r="Z152" s="4"/>
      <c r="AA152" s="4"/>
      <c r="AB152" s="4"/>
      <c r="AC152" s="7">
        <f t="shared" si="9"/>
        <v>0</v>
      </c>
      <c r="AD152" s="12">
        <f t="shared" si="10"/>
        <v>3</v>
      </c>
    </row>
    <row r="153" spans="1:30" ht="18.5" x14ac:dyDescent="0.45">
      <c r="A153" s="32" t="s">
        <v>124</v>
      </c>
      <c r="B153" s="31" t="s">
        <v>125</v>
      </c>
      <c r="C153" s="35" t="s">
        <v>6</v>
      </c>
      <c r="D153" s="7" t="s">
        <v>862</v>
      </c>
      <c r="E153" s="4"/>
      <c r="F153" s="51" t="s">
        <v>862</v>
      </c>
      <c r="G153" s="9"/>
      <c r="H153" s="46"/>
      <c r="I153" s="10"/>
      <c r="J153" s="10"/>
      <c r="K153" s="10"/>
      <c r="L153" s="10"/>
      <c r="M153" s="10"/>
      <c r="N153" s="10"/>
      <c r="O153" s="10"/>
      <c r="P153" s="10" t="s">
        <v>862</v>
      </c>
      <c r="Q153" s="10" t="s">
        <v>862</v>
      </c>
      <c r="R153" s="11"/>
      <c r="S153" s="11"/>
      <c r="T153" s="7">
        <f t="shared" si="8"/>
        <v>2</v>
      </c>
      <c r="U153" s="5"/>
      <c r="V153" s="34"/>
      <c r="W153" s="4"/>
      <c r="X153" s="4"/>
      <c r="Y153" s="4"/>
      <c r="Z153" s="4"/>
      <c r="AA153" s="4" t="s">
        <v>862</v>
      </c>
      <c r="AB153" s="4"/>
      <c r="AC153" s="7">
        <f t="shared" si="9"/>
        <v>1</v>
      </c>
      <c r="AD153" s="12">
        <f t="shared" si="10"/>
        <v>3</v>
      </c>
    </row>
    <row r="154" spans="1:30" ht="18.5" x14ac:dyDescent="0.45">
      <c r="A154" s="32" t="s">
        <v>1030</v>
      </c>
      <c r="B154" s="31"/>
      <c r="C154" s="35" t="s">
        <v>4</v>
      </c>
      <c r="D154" s="7" t="s">
        <v>862</v>
      </c>
      <c r="E154" s="4"/>
      <c r="F154" s="51" t="s">
        <v>862</v>
      </c>
      <c r="G154" s="9"/>
      <c r="H154" s="46"/>
      <c r="I154" s="10"/>
      <c r="J154" s="10"/>
      <c r="K154" s="10"/>
      <c r="L154" s="10"/>
      <c r="M154" s="10"/>
      <c r="N154" s="10"/>
      <c r="O154" s="10"/>
      <c r="P154" s="10"/>
      <c r="Q154" s="10"/>
      <c r="R154" s="11"/>
      <c r="S154" s="11"/>
      <c r="T154" s="7">
        <f t="shared" si="8"/>
        <v>0</v>
      </c>
      <c r="U154" s="5"/>
      <c r="V154" s="34"/>
      <c r="W154" s="4"/>
      <c r="X154" s="4"/>
      <c r="Y154" s="4"/>
      <c r="Z154" s="4"/>
      <c r="AA154" s="4"/>
      <c r="AB154" s="4"/>
      <c r="AC154" s="7">
        <f t="shared" si="9"/>
        <v>0</v>
      </c>
      <c r="AD154" s="12">
        <f t="shared" si="10"/>
        <v>0</v>
      </c>
    </row>
    <row r="155" spans="1:30" ht="18.5" x14ac:dyDescent="0.45">
      <c r="A155" s="32" t="s">
        <v>126</v>
      </c>
      <c r="B155" s="31"/>
      <c r="C155" s="35" t="s">
        <v>6</v>
      </c>
      <c r="D155" s="7" t="s">
        <v>862</v>
      </c>
      <c r="E155" s="4"/>
      <c r="F155" s="51" t="s">
        <v>862</v>
      </c>
      <c r="G155" s="9"/>
      <c r="H155" s="46"/>
      <c r="I155" s="10"/>
      <c r="J155" s="10" t="s">
        <v>862</v>
      </c>
      <c r="K155" s="10"/>
      <c r="L155" s="10"/>
      <c r="M155" s="10"/>
      <c r="N155" s="10"/>
      <c r="O155" s="10"/>
      <c r="P155" s="10"/>
      <c r="Q155" s="10"/>
      <c r="R155" s="11"/>
      <c r="S155" s="11"/>
      <c r="T155" s="7">
        <f t="shared" si="8"/>
        <v>1</v>
      </c>
      <c r="U155" s="5"/>
      <c r="V155" s="34"/>
      <c r="W155" s="4"/>
      <c r="X155" s="4"/>
      <c r="Y155" s="4"/>
      <c r="Z155" s="4"/>
      <c r="AA155" s="4"/>
      <c r="AB155" s="4"/>
      <c r="AC155" s="7">
        <f t="shared" si="9"/>
        <v>0</v>
      </c>
      <c r="AD155" s="12">
        <f t="shared" si="10"/>
        <v>1</v>
      </c>
    </row>
    <row r="156" spans="1:30" ht="18.5" x14ac:dyDescent="0.45">
      <c r="A156" s="32" t="s">
        <v>1107</v>
      </c>
      <c r="B156" s="31" t="s">
        <v>127</v>
      </c>
      <c r="C156" s="35" t="s">
        <v>6</v>
      </c>
      <c r="D156" s="7" t="s">
        <v>862</v>
      </c>
      <c r="E156" s="4"/>
      <c r="F156" s="51" t="s">
        <v>862</v>
      </c>
      <c r="G156" s="9"/>
      <c r="H156" s="46"/>
      <c r="I156" s="10"/>
      <c r="J156" s="10"/>
      <c r="K156" s="10"/>
      <c r="L156" s="10"/>
      <c r="M156" s="10"/>
      <c r="N156" s="10"/>
      <c r="O156" s="10"/>
      <c r="P156" s="10"/>
      <c r="Q156" s="10"/>
      <c r="R156" s="11"/>
      <c r="S156" s="11"/>
      <c r="T156" s="7">
        <f t="shared" si="8"/>
        <v>0</v>
      </c>
      <c r="U156" s="5"/>
      <c r="V156" s="34"/>
      <c r="W156" s="4"/>
      <c r="X156" s="4"/>
      <c r="Y156" s="4"/>
      <c r="Z156" s="4"/>
      <c r="AA156" s="4"/>
      <c r="AB156" s="4"/>
      <c r="AC156" s="7">
        <f t="shared" si="9"/>
        <v>0</v>
      </c>
      <c r="AD156" s="12">
        <f t="shared" si="10"/>
        <v>0</v>
      </c>
    </row>
    <row r="157" spans="1:30" ht="18.5" x14ac:dyDescent="0.45">
      <c r="A157" s="32" t="s">
        <v>1351</v>
      </c>
      <c r="B157" s="31"/>
      <c r="C157" s="35"/>
      <c r="D157" s="7"/>
      <c r="E157" s="4"/>
      <c r="F157" s="51" t="s">
        <v>862</v>
      </c>
      <c r="G157" s="9"/>
      <c r="H157" s="46"/>
      <c r="I157" s="10"/>
      <c r="J157" s="10"/>
      <c r="K157" s="10"/>
      <c r="L157" s="10"/>
      <c r="M157" s="10"/>
      <c r="N157" s="10"/>
      <c r="O157" s="10" t="s">
        <v>862</v>
      </c>
      <c r="P157" s="10"/>
      <c r="Q157" s="10" t="s">
        <v>862</v>
      </c>
      <c r="R157" s="11"/>
      <c r="S157" s="11"/>
      <c r="T157" s="7">
        <f t="shared" si="8"/>
        <v>2</v>
      </c>
      <c r="U157" s="5"/>
      <c r="V157" s="34"/>
      <c r="W157" s="4"/>
      <c r="X157" s="4"/>
      <c r="Y157" s="4"/>
      <c r="Z157" s="4"/>
      <c r="AA157" s="4"/>
      <c r="AB157" s="4"/>
      <c r="AC157" s="7">
        <f t="shared" si="9"/>
        <v>0</v>
      </c>
      <c r="AD157" s="12">
        <f t="shared" si="10"/>
        <v>2</v>
      </c>
    </row>
    <row r="158" spans="1:30" ht="18.5" x14ac:dyDescent="0.45">
      <c r="A158" s="32" t="s">
        <v>1254</v>
      </c>
      <c r="B158" s="31" t="s">
        <v>657</v>
      </c>
      <c r="C158" s="35" t="s">
        <v>4</v>
      </c>
      <c r="D158" s="7" t="s">
        <v>862</v>
      </c>
      <c r="E158" s="4"/>
      <c r="F158" s="51" t="s">
        <v>862</v>
      </c>
      <c r="G158" s="9"/>
      <c r="H158" s="46"/>
      <c r="I158" s="10"/>
      <c r="J158" s="10"/>
      <c r="K158" s="10"/>
      <c r="L158" s="10"/>
      <c r="M158" s="10"/>
      <c r="N158" s="10"/>
      <c r="O158" s="10"/>
      <c r="P158" s="10"/>
      <c r="Q158" s="10"/>
      <c r="R158" s="11"/>
      <c r="S158" s="11"/>
      <c r="T158" s="7">
        <f t="shared" si="8"/>
        <v>0</v>
      </c>
      <c r="U158" s="5"/>
      <c r="V158" s="34"/>
      <c r="W158" s="4"/>
      <c r="X158" s="4"/>
      <c r="Y158" s="4"/>
      <c r="Z158" s="4"/>
      <c r="AA158" s="4"/>
      <c r="AB158" s="4"/>
      <c r="AC158" s="7">
        <f t="shared" si="9"/>
        <v>0</v>
      </c>
      <c r="AD158" s="12">
        <f t="shared" si="10"/>
        <v>0</v>
      </c>
    </row>
    <row r="159" spans="1:30" ht="18.5" x14ac:dyDescent="0.45">
      <c r="A159" s="32" t="s">
        <v>1255</v>
      </c>
      <c r="B159" s="31" t="s">
        <v>658</v>
      </c>
      <c r="C159" s="35" t="s">
        <v>4</v>
      </c>
      <c r="D159" s="7" t="s">
        <v>862</v>
      </c>
      <c r="E159" s="4"/>
      <c r="F159" s="51" t="s">
        <v>862</v>
      </c>
      <c r="G159" s="9"/>
      <c r="H159" s="46"/>
      <c r="I159" s="10"/>
      <c r="J159" s="10"/>
      <c r="K159" s="10"/>
      <c r="L159" s="10"/>
      <c r="M159" s="10"/>
      <c r="N159" s="10"/>
      <c r="O159" s="10"/>
      <c r="P159" s="10"/>
      <c r="Q159" s="10"/>
      <c r="R159" s="11"/>
      <c r="S159" s="11"/>
      <c r="T159" s="7">
        <f t="shared" si="8"/>
        <v>0</v>
      </c>
      <c r="U159" s="5"/>
      <c r="V159" s="34"/>
      <c r="W159" s="4"/>
      <c r="X159" s="4"/>
      <c r="Y159" s="4"/>
      <c r="Z159" s="4"/>
      <c r="AA159" s="4"/>
      <c r="AB159" s="4"/>
      <c r="AC159" s="7">
        <f t="shared" si="9"/>
        <v>0</v>
      </c>
      <c r="AD159" s="12">
        <f t="shared" si="10"/>
        <v>0</v>
      </c>
    </row>
    <row r="160" spans="1:30" ht="18.5" x14ac:dyDescent="0.45">
      <c r="A160" s="32" t="s">
        <v>128</v>
      </c>
      <c r="B160" s="31"/>
      <c r="C160" s="35" t="s">
        <v>4</v>
      </c>
      <c r="D160" s="7" t="s">
        <v>862</v>
      </c>
      <c r="E160" s="4"/>
      <c r="F160" s="53" t="s">
        <v>862</v>
      </c>
      <c r="G160" s="7"/>
      <c r="H160" s="46"/>
      <c r="I160" s="10"/>
      <c r="J160" s="10"/>
      <c r="K160" s="10"/>
      <c r="L160" s="10"/>
      <c r="M160" s="10" t="s">
        <v>862</v>
      </c>
      <c r="N160" s="10"/>
      <c r="O160" s="10"/>
      <c r="P160" s="10"/>
      <c r="Q160" s="10"/>
      <c r="R160" s="11"/>
      <c r="S160" s="11"/>
      <c r="T160" s="7">
        <f t="shared" si="8"/>
        <v>1</v>
      </c>
      <c r="U160" s="5"/>
      <c r="V160" s="34"/>
      <c r="W160" s="4"/>
      <c r="X160" s="4"/>
      <c r="Y160" s="4"/>
      <c r="Z160" s="4"/>
      <c r="AA160" s="4"/>
      <c r="AB160" s="4"/>
      <c r="AC160" s="7">
        <f t="shared" si="9"/>
        <v>0</v>
      </c>
      <c r="AD160" s="12">
        <f t="shared" si="10"/>
        <v>1</v>
      </c>
    </row>
    <row r="161" spans="1:30" ht="18.5" x14ac:dyDescent="0.45">
      <c r="A161" s="32" t="s">
        <v>129</v>
      </c>
      <c r="B161" s="31"/>
      <c r="C161" s="35" t="s">
        <v>4</v>
      </c>
      <c r="D161" s="7" t="s">
        <v>862</v>
      </c>
      <c r="E161" s="4"/>
      <c r="F161" s="51" t="s">
        <v>862</v>
      </c>
      <c r="G161" s="9"/>
      <c r="H161" s="46"/>
      <c r="I161" s="10"/>
      <c r="J161" s="10"/>
      <c r="K161" s="10"/>
      <c r="L161" s="10"/>
      <c r="M161" s="10"/>
      <c r="N161" s="10"/>
      <c r="O161" s="10"/>
      <c r="P161" s="10"/>
      <c r="Q161" s="10"/>
      <c r="R161" s="11"/>
      <c r="S161" s="11"/>
      <c r="T161" s="7">
        <f t="shared" si="8"/>
        <v>0</v>
      </c>
      <c r="U161" s="5"/>
      <c r="V161" s="34"/>
      <c r="W161" s="4"/>
      <c r="X161" s="4"/>
      <c r="Y161" s="4"/>
      <c r="Z161" s="4"/>
      <c r="AA161" s="4"/>
      <c r="AB161" s="4"/>
      <c r="AC161" s="7">
        <f t="shared" si="9"/>
        <v>0</v>
      </c>
      <c r="AD161" s="12">
        <f t="shared" si="10"/>
        <v>0</v>
      </c>
    </row>
    <row r="162" spans="1:30" ht="18.5" x14ac:dyDescent="0.45">
      <c r="A162" s="32" t="s">
        <v>130</v>
      </c>
      <c r="B162" s="31"/>
      <c r="C162" s="35" t="s">
        <v>4</v>
      </c>
      <c r="D162" s="7" t="s">
        <v>862</v>
      </c>
      <c r="E162" s="4" t="s">
        <v>862</v>
      </c>
      <c r="F162" s="51" t="s">
        <v>862</v>
      </c>
      <c r="G162" s="9" t="s">
        <v>862</v>
      </c>
      <c r="H162" s="46"/>
      <c r="I162" s="10"/>
      <c r="J162" s="10"/>
      <c r="K162" s="10"/>
      <c r="L162" s="10"/>
      <c r="M162" s="10"/>
      <c r="N162" s="10"/>
      <c r="O162" s="10"/>
      <c r="P162" s="10"/>
      <c r="Q162" s="10"/>
      <c r="R162" s="11"/>
      <c r="S162" s="11"/>
      <c r="T162" s="7">
        <f t="shared" si="8"/>
        <v>1</v>
      </c>
      <c r="U162" s="5"/>
      <c r="V162" s="34"/>
      <c r="W162" s="4" t="s">
        <v>862</v>
      </c>
      <c r="X162" s="4"/>
      <c r="Y162" s="4"/>
      <c r="Z162" s="4"/>
      <c r="AA162" s="4"/>
      <c r="AB162" s="4"/>
      <c r="AC162" s="7">
        <f t="shared" si="9"/>
        <v>1</v>
      </c>
      <c r="AD162" s="12">
        <f t="shared" si="10"/>
        <v>2</v>
      </c>
    </row>
    <row r="163" spans="1:30" ht="18.5" x14ac:dyDescent="0.45">
      <c r="A163" s="32" t="s">
        <v>1366</v>
      </c>
      <c r="B163" s="31"/>
      <c r="C163" s="35" t="s">
        <v>4</v>
      </c>
      <c r="D163" s="7"/>
      <c r="E163" s="4"/>
      <c r="F163" s="51" t="s">
        <v>862</v>
      </c>
      <c r="G163" s="9"/>
      <c r="H163" s="46"/>
      <c r="I163" s="10"/>
      <c r="J163" s="10"/>
      <c r="K163" s="10"/>
      <c r="L163" s="10"/>
      <c r="M163" s="10"/>
      <c r="N163" s="10"/>
      <c r="O163" s="10"/>
      <c r="P163" s="10"/>
      <c r="Q163" s="10"/>
      <c r="R163" s="11"/>
      <c r="S163" s="11"/>
      <c r="T163" s="7">
        <f t="shared" si="8"/>
        <v>0</v>
      </c>
      <c r="U163" s="5"/>
      <c r="V163" s="34"/>
      <c r="W163" s="4"/>
      <c r="X163" s="4"/>
      <c r="Y163" s="4"/>
      <c r="Z163" s="4"/>
      <c r="AA163" s="4"/>
      <c r="AB163" s="4"/>
      <c r="AC163" s="7">
        <f t="shared" si="9"/>
        <v>0</v>
      </c>
      <c r="AD163" s="12">
        <f t="shared" si="10"/>
        <v>0</v>
      </c>
    </row>
    <row r="164" spans="1:30" ht="18.5" x14ac:dyDescent="0.45">
      <c r="A164" s="32" t="s">
        <v>131</v>
      </c>
      <c r="B164" s="31"/>
      <c r="C164" s="35" t="s">
        <v>4</v>
      </c>
      <c r="D164" s="7" t="s">
        <v>862</v>
      </c>
      <c r="E164" s="4"/>
      <c r="F164" s="51" t="s">
        <v>862</v>
      </c>
      <c r="G164" s="9"/>
      <c r="H164" s="46"/>
      <c r="I164" s="10"/>
      <c r="J164" s="10"/>
      <c r="K164" s="10"/>
      <c r="L164" s="10"/>
      <c r="M164" s="10"/>
      <c r="N164" s="10"/>
      <c r="O164" s="10"/>
      <c r="P164" s="10" t="s">
        <v>862</v>
      </c>
      <c r="Q164" s="10" t="s">
        <v>862</v>
      </c>
      <c r="R164" s="11"/>
      <c r="S164" s="11"/>
      <c r="T164" s="7">
        <f t="shared" si="8"/>
        <v>2</v>
      </c>
      <c r="U164" s="5"/>
      <c r="V164" s="34"/>
      <c r="W164" s="4"/>
      <c r="X164" s="4"/>
      <c r="Y164" s="4"/>
      <c r="Z164" s="4"/>
      <c r="AA164" s="4"/>
      <c r="AB164" s="4"/>
      <c r="AC164" s="7">
        <f t="shared" si="9"/>
        <v>0</v>
      </c>
      <c r="AD164" s="12">
        <f t="shared" si="10"/>
        <v>2</v>
      </c>
    </row>
    <row r="165" spans="1:30" ht="18.5" x14ac:dyDescent="0.45">
      <c r="A165" s="32" t="s">
        <v>132</v>
      </c>
      <c r="B165" s="31"/>
      <c r="C165" s="35" t="s">
        <v>4</v>
      </c>
      <c r="D165" s="7" t="s">
        <v>862</v>
      </c>
      <c r="E165" s="4"/>
      <c r="F165" s="51" t="s">
        <v>862</v>
      </c>
      <c r="G165" s="9"/>
      <c r="H165" s="46"/>
      <c r="I165" s="10"/>
      <c r="J165" s="10"/>
      <c r="K165" s="10"/>
      <c r="L165" s="10"/>
      <c r="M165" s="10"/>
      <c r="N165" s="10"/>
      <c r="O165" s="10"/>
      <c r="P165" s="10"/>
      <c r="Q165" s="10"/>
      <c r="R165" s="11"/>
      <c r="S165" s="11"/>
      <c r="T165" s="7">
        <f t="shared" si="8"/>
        <v>0</v>
      </c>
      <c r="U165" s="5"/>
      <c r="V165" s="34"/>
      <c r="W165" s="4"/>
      <c r="X165" s="4"/>
      <c r="Y165" s="4"/>
      <c r="Z165" s="4"/>
      <c r="AA165" s="4"/>
      <c r="AB165" s="4"/>
      <c r="AC165" s="7">
        <f t="shared" si="9"/>
        <v>0</v>
      </c>
      <c r="AD165" s="12">
        <f t="shared" si="10"/>
        <v>0</v>
      </c>
    </row>
    <row r="166" spans="1:30" ht="18.5" x14ac:dyDescent="0.45">
      <c r="A166" s="32" t="s">
        <v>133</v>
      </c>
      <c r="B166" s="31"/>
      <c r="C166" s="35" t="s">
        <v>4</v>
      </c>
      <c r="D166" s="7" t="s">
        <v>862</v>
      </c>
      <c r="E166" s="4"/>
      <c r="F166" s="51" t="s">
        <v>862</v>
      </c>
      <c r="G166" s="9"/>
      <c r="H166" s="46"/>
      <c r="I166" s="10"/>
      <c r="J166" s="10"/>
      <c r="K166" s="10"/>
      <c r="L166" s="10"/>
      <c r="M166" s="10"/>
      <c r="N166" s="10"/>
      <c r="O166" s="10"/>
      <c r="P166" s="10"/>
      <c r="Q166" s="10"/>
      <c r="R166" s="11"/>
      <c r="S166" s="11"/>
      <c r="T166" s="7">
        <f t="shared" si="8"/>
        <v>0</v>
      </c>
      <c r="U166" s="37"/>
      <c r="V166" s="34"/>
      <c r="W166" s="4"/>
      <c r="X166" s="4"/>
      <c r="Y166" s="4"/>
      <c r="Z166" s="4"/>
      <c r="AA166" s="4"/>
      <c r="AB166" s="38"/>
      <c r="AC166" s="7">
        <f t="shared" si="9"/>
        <v>0</v>
      </c>
      <c r="AD166" s="12">
        <f t="shared" si="10"/>
        <v>0</v>
      </c>
    </row>
    <row r="167" spans="1:30" ht="18.5" x14ac:dyDescent="0.45">
      <c r="A167" s="32" t="s">
        <v>1372</v>
      </c>
      <c r="B167" s="31"/>
      <c r="C167" s="35" t="s">
        <v>4</v>
      </c>
      <c r="D167" s="7"/>
      <c r="E167" s="4"/>
      <c r="F167" s="51" t="s">
        <v>862</v>
      </c>
      <c r="G167" s="9"/>
      <c r="H167" s="46"/>
      <c r="I167" s="10"/>
      <c r="J167" s="10"/>
      <c r="K167" s="10"/>
      <c r="L167" s="10"/>
      <c r="M167" s="10"/>
      <c r="N167" s="10"/>
      <c r="O167" s="10"/>
      <c r="P167" s="10"/>
      <c r="Q167" s="10"/>
      <c r="R167" s="11"/>
      <c r="S167" s="11"/>
      <c r="T167" s="7">
        <f t="shared" si="8"/>
        <v>0</v>
      </c>
      <c r="U167" s="5"/>
      <c r="V167" s="34"/>
      <c r="W167" s="4"/>
      <c r="X167" s="4"/>
      <c r="Y167" s="4"/>
      <c r="Z167" s="4"/>
      <c r="AA167" s="4"/>
      <c r="AB167" s="4"/>
      <c r="AC167" s="7">
        <f t="shared" si="9"/>
        <v>0</v>
      </c>
      <c r="AD167" s="12">
        <f t="shared" si="10"/>
        <v>0</v>
      </c>
    </row>
    <row r="168" spans="1:30" ht="18.5" x14ac:dyDescent="0.45">
      <c r="A168" s="32" t="s">
        <v>134</v>
      </c>
      <c r="B168" s="31"/>
      <c r="C168" s="35" t="s">
        <v>27</v>
      </c>
      <c r="D168" s="7" t="s">
        <v>862</v>
      </c>
      <c r="E168" s="4"/>
      <c r="F168" s="51" t="s">
        <v>862</v>
      </c>
      <c r="G168" s="9"/>
      <c r="H168" s="46"/>
      <c r="I168" s="10"/>
      <c r="J168" s="10"/>
      <c r="K168" s="10"/>
      <c r="L168" s="10"/>
      <c r="M168" s="10"/>
      <c r="N168" s="10"/>
      <c r="O168" s="10"/>
      <c r="P168" s="10"/>
      <c r="Q168" s="10"/>
      <c r="R168" s="11"/>
      <c r="S168" s="11"/>
      <c r="T168" s="7">
        <f t="shared" si="8"/>
        <v>0</v>
      </c>
      <c r="U168" s="37"/>
      <c r="V168" s="34"/>
      <c r="W168" s="4"/>
      <c r="X168" s="4"/>
      <c r="Y168" s="4"/>
      <c r="Z168" s="4"/>
      <c r="AA168" s="4"/>
      <c r="AB168" s="4"/>
      <c r="AC168" s="7">
        <f t="shared" si="9"/>
        <v>0</v>
      </c>
      <c r="AD168" s="12">
        <f t="shared" si="10"/>
        <v>0</v>
      </c>
    </row>
    <row r="169" spans="1:30" ht="18.5" x14ac:dyDescent="0.45">
      <c r="A169" s="32" t="s">
        <v>1209</v>
      </c>
      <c r="B169" s="31" t="s">
        <v>1210</v>
      </c>
      <c r="C169" s="35" t="s">
        <v>6</v>
      </c>
      <c r="D169" s="7" t="s">
        <v>862</v>
      </c>
      <c r="E169" s="4" t="s">
        <v>862</v>
      </c>
      <c r="F169" s="51" t="s">
        <v>862</v>
      </c>
      <c r="G169" s="9"/>
      <c r="H169" s="46"/>
      <c r="I169" s="10"/>
      <c r="J169" s="10"/>
      <c r="K169" s="10"/>
      <c r="L169" s="10"/>
      <c r="M169" s="10"/>
      <c r="N169" s="10"/>
      <c r="O169" s="10"/>
      <c r="P169" s="10"/>
      <c r="Q169" s="10"/>
      <c r="R169" s="11"/>
      <c r="S169" s="11"/>
      <c r="T169" s="7">
        <f t="shared" si="8"/>
        <v>0</v>
      </c>
      <c r="U169" s="5"/>
      <c r="V169" s="34"/>
      <c r="W169" s="4"/>
      <c r="X169" s="4"/>
      <c r="Y169" s="4"/>
      <c r="Z169" s="4"/>
      <c r="AA169" s="4"/>
      <c r="AB169" s="4"/>
      <c r="AC169" s="7">
        <f t="shared" si="9"/>
        <v>0</v>
      </c>
      <c r="AD169" s="12">
        <f t="shared" si="10"/>
        <v>0</v>
      </c>
    </row>
    <row r="170" spans="1:30" ht="18.5" x14ac:dyDescent="0.45">
      <c r="A170" s="32" t="s">
        <v>1117</v>
      </c>
      <c r="B170" s="31" t="s">
        <v>1118</v>
      </c>
      <c r="C170" s="35" t="s">
        <v>27</v>
      </c>
      <c r="D170" s="7" t="s">
        <v>862</v>
      </c>
      <c r="E170" s="4"/>
      <c r="F170" s="51" t="s">
        <v>862</v>
      </c>
      <c r="G170" s="9"/>
      <c r="H170" s="46"/>
      <c r="I170" s="10"/>
      <c r="J170" s="10"/>
      <c r="K170" s="10"/>
      <c r="L170" s="10"/>
      <c r="M170" s="10"/>
      <c r="N170" s="10"/>
      <c r="O170" s="10"/>
      <c r="P170" s="10"/>
      <c r="Q170" s="10"/>
      <c r="R170" s="11"/>
      <c r="S170" s="11"/>
      <c r="T170" s="7">
        <f t="shared" si="8"/>
        <v>0</v>
      </c>
      <c r="U170" s="5"/>
      <c r="V170" s="34"/>
      <c r="W170" s="4"/>
      <c r="X170" s="4"/>
      <c r="Y170" s="4"/>
      <c r="Z170" s="4"/>
      <c r="AA170" s="4"/>
      <c r="AB170" s="4"/>
      <c r="AC170" s="7">
        <f t="shared" si="9"/>
        <v>0</v>
      </c>
      <c r="AD170" s="12">
        <f t="shared" si="10"/>
        <v>0</v>
      </c>
    </row>
    <row r="171" spans="1:30" ht="18.5" x14ac:dyDescent="0.45">
      <c r="A171" s="32" t="s">
        <v>135</v>
      </c>
      <c r="B171" s="31"/>
      <c r="C171" s="35" t="s">
        <v>4</v>
      </c>
      <c r="D171" s="7" t="s">
        <v>862</v>
      </c>
      <c r="E171" s="4"/>
      <c r="F171" s="51" t="s">
        <v>862</v>
      </c>
      <c r="G171" s="9"/>
      <c r="H171" s="46"/>
      <c r="I171" s="10"/>
      <c r="J171" s="10"/>
      <c r="K171" s="10"/>
      <c r="L171" s="10"/>
      <c r="M171" s="10"/>
      <c r="N171" s="10"/>
      <c r="O171" s="10"/>
      <c r="P171" s="10"/>
      <c r="Q171" s="10"/>
      <c r="R171" s="11"/>
      <c r="S171" s="11"/>
      <c r="T171" s="7">
        <f t="shared" si="8"/>
        <v>0</v>
      </c>
      <c r="U171" s="5"/>
      <c r="V171" s="34"/>
      <c r="W171" s="4"/>
      <c r="X171" s="4"/>
      <c r="Y171" s="4" t="s">
        <v>862</v>
      </c>
      <c r="Z171" s="4"/>
      <c r="AA171" s="4"/>
      <c r="AB171" s="4"/>
      <c r="AC171" s="7">
        <f t="shared" si="9"/>
        <v>1</v>
      </c>
      <c r="AD171" s="12">
        <f t="shared" si="10"/>
        <v>1</v>
      </c>
    </row>
    <row r="172" spans="1:30" ht="18.5" x14ac:dyDescent="0.45">
      <c r="A172" s="32" t="s">
        <v>136</v>
      </c>
      <c r="B172" s="31"/>
      <c r="C172" s="35" t="s">
        <v>6</v>
      </c>
      <c r="D172" s="7" t="s">
        <v>862</v>
      </c>
      <c r="E172" s="4"/>
      <c r="F172" s="51" t="s">
        <v>862</v>
      </c>
      <c r="G172" s="9"/>
      <c r="H172" s="46"/>
      <c r="I172" s="10"/>
      <c r="J172" s="10"/>
      <c r="K172" s="10"/>
      <c r="L172" s="10"/>
      <c r="M172" s="10"/>
      <c r="N172" s="10"/>
      <c r="O172" s="10"/>
      <c r="P172" s="10"/>
      <c r="Q172" s="10"/>
      <c r="R172" s="11"/>
      <c r="S172" s="11"/>
      <c r="T172" s="7">
        <f t="shared" si="8"/>
        <v>0</v>
      </c>
      <c r="U172" s="5"/>
      <c r="V172" s="34"/>
      <c r="W172" s="5"/>
      <c r="X172" s="4"/>
      <c r="Y172" s="4"/>
      <c r="Z172" s="4"/>
      <c r="AA172" s="4"/>
      <c r="AB172" s="4"/>
      <c r="AC172" s="7">
        <f t="shared" si="9"/>
        <v>0</v>
      </c>
      <c r="AD172" s="12">
        <f t="shared" si="10"/>
        <v>0</v>
      </c>
    </row>
    <row r="173" spans="1:30" ht="18.5" x14ac:dyDescent="0.45">
      <c r="A173" s="32" t="s">
        <v>137</v>
      </c>
      <c r="B173" s="31" t="s">
        <v>138</v>
      </c>
      <c r="C173" s="35" t="s">
        <v>6</v>
      </c>
      <c r="D173" s="7" t="s">
        <v>862</v>
      </c>
      <c r="E173" s="38"/>
      <c r="F173" s="52" t="s">
        <v>862</v>
      </c>
      <c r="G173" s="9"/>
      <c r="H173" s="46"/>
      <c r="I173" s="10"/>
      <c r="J173" s="10"/>
      <c r="K173" s="10"/>
      <c r="L173" s="10"/>
      <c r="M173" s="10"/>
      <c r="N173" s="10"/>
      <c r="O173" s="10"/>
      <c r="P173" s="10"/>
      <c r="Q173" s="10"/>
      <c r="R173" s="11"/>
      <c r="S173" s="11"/>
      <c r="T173" s="7">
        <f t="shared" si="8"/>
        <v>0</v>
      </c>
      <c r="U173" s="5"/>
      <c r="V173" s="34"/>
      <c r="W173" s="4"/>
      <c r="X173" s="4"/>
      <c r="Y173" s="4"/>
      <c r="Z173" s="4"/>
      <c r="AA173" s="38"/>
      <c r="AB173" s="4"/>
      <c r="AC173" s="7">
        <f t="shared" si="9"/>
        <v>0</v>
      </c>
      <c r="AD173" s="12">
        <f t="shared" si="10"/>
        <v>0</v>
      </c>
    </row>
    <row r="174" spans="1:30" ht="18.5" x14ac:dyDescent="0.45">
      <c r="A174" s="32" t="s">
        <v>139</v>
      </c>
      <c r="B174" s="31" t="s">
        <v>140</v>
      </c>
      <c r="C174" s="35" t="s">
        <v>6</v>
      </c>
      <c r="D174" s="7" t="s">
        <v>862</v>
      </c>
      <c r="E174" s="4"/>
      <c r="F174" s="51" t="s">
        <v>862</v>
      </c>
      <c r="G174" s="9"/>
      <c r="H174" s="46"/>
      <c r="I174" s="10"/>
      <c r="J174" s="10"/>
      <c r="K174" s="10"/>
      <c r="L174" s="10"/>
      <c r="M174" s="10" t="s">
        <v>862</v>
      </c>
      <c r="N174" s="10"/>
      <c r="O174" s="10"/>
      <c r="P174" s="10"/>
      <c r="Q174" s="10"/>
      <c r="R174" s="11"/>
      <c r="S174" s="11"/>
      <c r="T174" s="7">
        <f t="shared" si="8"/>
        <v>1</v>
      </c>
      <c r="U174" s="5"/>
      <c r="V174" s="34"/>
      <c r="W174" s="4"/>
      <c r="X174" s="4"/>
      <c r="Y174" s="4"/>
      <c r="Z174" s="4"/>
      <c r="AA174" s="4"/>
      <c r="AB174" s="4"/>
      <c r="AC174" s="7">
        <f t="shared" si="9"/>
        <v>0</v>
      </c>
      <c r="AD174" s="12">
        <f t="shared" si="10"/>
        <v>1</v>
      </c>
    </row>
    <row r="175" spans="1:30" ht="18.5" x14ac:dyDescent="0.45">
      <c r="A175" s="32" t="s">
        <v>1453</v>
      </c>
      <c r="B175" s="31"/>
      <c r="C175" s="35"/>
      <c r="D175" s="7"/>
      <c r="E175" s="4"/>
      <c r="F175" s="51"/>
      <c r="G175" s="9"/>
      <c r="H175" s="46"/>
      <c r="I175" s="10"/>
      <c r="J175" s="10"/>
      <c r="K175" s="10"/>
      <c r="L175" s="10"/>
      <c r="M175" s="10"/>
      <c r="N175" s="10"/>
      <c r="O175" s="10"/>
      <c r="P175" s="10" t="s">
        <v>862</v>
      </c>
      <c r="Q175" s="10"/>
      <c r="R175" s="11"/>
      <c r="S175" s="11"/>
      <c r="T175" s="7">
        <f t="shared" si="8"/>
        <v>1</v>
      </c>
      <c r="U175" s="5"/>
      <c r="V175" s="34"/>
      <c r="W175" s="4"/>
      <c r="X175" s="4"/>
      <c r="Y175" s="4"/>
      <c r="Z175" s="4"/>
      <c r="AA175" s="4"/>
      <c r="AB175" s="4"/>
      <c r="AC175" s="7">
        <f t="shared" si="9"/>
        <v>0</v>
      </c>
      <c r="AD175" s="12">
        <f t="shared" si="10"/>
        <v>1</v>
      </c>
    </row>
    <row r="176" spans="1:30" ht="18.5" x14ac:dyDescent="0.45">
      <c r="A176" s="32" t="s">
        <v>1341</v>
      </c>
      <c r="B176" s="31"/>
      <c r="C176" s="35"/>
      <c r="D176" s="7"/>
      <c r="E176" s="4"/>
      <c r="F176" s="51" t="s">
        <v>862</v>
      </c>
      <c r="G176" s="9"/>
      <c r="H176" s="46"/>
      <c r="I176" s="10"/>
      <c r="J176" s="10"/>
      <c r="K176" s="10"/>
      <c r="L176" s="10"/>
      <c r="M176" s="10"/>
      <c r="N176" s="10"/>
      <c r="O176" s="10"/>
      <c r="P176" s="10"/>
      <c r="Q176" s="10"/>
      <c r="R176" s="11"/>
      <c r="S176" s="11"/>
      <c r="T176" s="7">
        <f t="shared" si="8"/>
        <v>0</v>
      </c>
      <c r="U176" s="5"/>
      <c r="V176" s="34"/>
      <c r="W176" s="4"/>
      <c r="X176" s="4"/>
      <c r="Y176" s="4"/>
      <c r="Z176" s="4"/>
      <c r="AA176" s="4"/>
      <c r="AB176" s="4"/>
      <c r="AC176" s="7">
        <f t="shared" si="9"/>
        <v>0</v>
      </c>
      <c r="AD176" s="12">
        <f t="shared" si="10"/>
        <v>0</v>
      </c>
    </row>
    <row r="177" spans="1:30" ht="18.5" x14ac:dyDescent="0.45">
      <c r="A177" s="32" t="s">
        <v>141</v>
      </c>
      <c r="B177" s="31"/>
      <c r="C177" s="35" t="s">
        <v>4</v>
      </c>
      <c r="D177" s="7" t="s">
        <v>862</v>
      </c>
      <c r="E177" s="4"/>
      <c r="F177" s="51" t="s">
        <v>862</v>
      </c>
      <c r="G177" s="9"/>
      <c r="H177" s="46"/>
      <c r="I177" s="10"/>
      <c r="J177" s="10"/>
      <c r="K177" s="10"/>
      <c r="L177" s="10"/>
      <c r="M177" s="10"/>
      <c r="N177" s="10"/>
      <c r="O177" s="10"/>
      <c r="P177" s="10"/>
      <c r="Q177" s="10"/>
      <c r="R177" s="11"/>
      <c r="S177" s="11"/>
      <c r="T177" s="7">
        <f t="shared" si="8"/>
        <v>0</v>
      </c>
      <c r="U177" s="5"/>
      <c r="V177" s="34"/>
      <c r="W177" s="4"/>
      <c r="X177" s="4"/>
      <c r="Y177" s="4"/>
      <c r="Z177" s="4"/>
      <c r="AA177" s="4"/>
      <c r="AB177" s="4"/>
      <c r="AC177" s="7">
        <f t="shared" si="9"/>
        <v>0</v>
      </c>
      <c r="AD177" s="12">
        <f t="shared" si="10"/>
        <v>0</v>
      </c>
    </row>
    <row r="178" spans="1:30" ht="18.5" x14ac:dyDescent="0.45">
      <c r="A178" s="32" t="s">
        <v>142</v>
      </c>
      <c r="B178" s="31"/>
      <c r="C178" s="35" t="s">
        <v>4</v>
      </c>
      <c r="D178" s="7" t="s">
        <v>862</v>
      </c>
      <c r="E178" s="4"/>
      <c r="F178" s="51" t="s">
        <v>862</v>
      </c>
      <c r="G178" s="9"/>
      <c r="H178" s="46"/>
      <c r="I178" s="10"/>
      <c r="J178" s="10"/>
      <c r="K178" s="10"/>
      <c r="L178" s="10"/>
      <c r="M178" s="10"/>
      <c r="N178" s="10"/>
      <c r="O178" s="10"/>
      <c r="P178" s="10"/>
      <c r="Q178" s="10"/>
      <c r="R178" s="11"/>
      <c r="S178" s="11"/>
      <c r="T178" s="7">
        <f t="shared" si="8"/>
        <v>0</v>
      </c>
      <c r="U178" s="5"/>
      <c r="V178" s="34"/>
      <c r="W178" s="4"/>
      <c r="X178" s="4"/>
      <c r="Y178" s="4"/>
      <c r="Z178" s="4"/>
      <c r="AA178" s="4"/>
      <c r="AB178" s="4"/>
      <c r="AC178" s="7">
        <f t="shared" si="9"/>
        <v>0</v>
      </c>
      <c r="AD178" s="12">
        <f t="shared" si="10"/>
        <v>0</v>
      </c>
    </row>
    <row r="179" spans="1:30" ht="18.5" x14ac:dyDescent="0.45">
      <c r="A179" s="32" t="s">
        <v>143</v>
      </c>
      <c r="B179" s="31"/>
      <c r="C179" s="35" t="s">
        <v>4</v>
      </c>
      <c r="D179" s="7" t="s">
        <v>862</v>
      </c>
      <c r="E179" s="4"/>
      <c r="F179" s="51" t="s">
        <v>862</v>
      </c>
      <c r="G179" s="9"/>
      <c r="H179" s="46"/>
      <c r="I179" s="10"/>
      <c r="J179" s="10" t="s">
        <v>862</v>
      </c>
      <c r="K179" s="10"/>
      <c r="L179" s="10"/>
      <c r="M179" s="10"/>
      <c r="N179" s="10"/>
      <c r="O179" s="10"/>
      <c r="P179" s="10"/>
      <c r="Q179" s="10"/>
      <c r="R179" s="11"/>
      <c r="S179" s="11"/>
      <c r="T179" s="7">
        <f t="shared" si="8"/>
        <v>1</v>
      </c>
      <c r="U179" s="5"/>
      <c r="V179" s="34"/>
      <c r="W179" s="4"/>
      <c r="X179" s="4"/>
      <c r="Y179" s="4"/>
      <c r="Z179" s="4"/>
      <c r="AA179" s="4"/>
      <c r="AB179" s="4"/>
      <c r="AC179" s="7">
        <f t="shared" si="9"/>
        <v>0</v>
      </c>
      <c r="AD179" s="12">
        <f t="shared" si="10"/>
        <v>1</v>
      </c>
    </row>
    <row r="180" spans="1:30" ht="18.5" x14ac:dyDescent="0.45">
      <c r="A180" s="32" t="s">
        <v>144</v>
      </c>
      <c r="B180" s="31" t="s">
        <v>1211</v>
      </c>
      <c r="C180" s="35" t="s">
        <v>4</v>
      </c>
      <c r="D180" s="7" t="s">
        <v>862</v>
      </c>
      <c r="E180" s="4"/>
      <c r="F180" s="51" t="s">
        <v>862</v>
      </c>
      <c r="G180" s="9"/>
      <c r="H180" s="46"/>
      <c r="I180" s="10"/>
      <c r="J180" s="10"/>
      <c r="K180" s="10"/>
      <c r="L180" s="10"/>
      <c r="M180" s="10"/>
      <c r="N180" s="10"/>
      <c r="O180" s="10"/>
      <c r="P180" s="10"/>
      <c r="Q180" s="10"/>
      <c r="R180" s="11"/>
      <c r="S180" s="11"/>
      <c r="T180" s="7">
        <f t="shared" si="8"/>
        <v>0</v>
      </c>
      <c r="U180" s="5"/>
      <c r="V180" s="34"/>
      <c r="W180" s="4"/>
      <c r="X180" s="4"/>
      <c r="Y180" s="4"/>
      <c r="Z180" s="4"/>
      <c r="AA180" s="4"/>
      <c r="AB180" s="4"/>
      <c r="AC180" s="7">
        <f t="shared" si="9"/>
        <v>0</v>
      </c>
      <c r="AD180" s="12">
        <f t="shared" si="10"/>
        <v>0</v>
      </c>
    </row>
    <row r="181" spans="1:30" ht="18.5" x14ac:dyDescent="0.45">
      <c r="A181" s="32" t="s">
        <v>145</v>
      </c>
      <c r="B181" s="31"/>
      <c r="C181" s="35" t="s">
        <v>4</v>
      </c>
      <c r="D181" s="7" t="s">
        <v>862</v>
      </c>
      <c r="E181" s="4"/>
      <c r="F181" s="51" t="s">
        <v>862</v>
      </c>
      <c r="G181" s="9"/>
      <c r="H181" s="46"/>
      <c r="I181" s="10"/>
      <c r="J181" s="10"/>
      <c r="K181" s="10"/>
      <c r="L181" s="10"/>
      <c r="M181" s="10"/>
      <c r="N181" s="10"/>
      <c r="O181" s="10" t="s">
        <v>862</v>
      </c>
      <c r="P181" s="10" t="s">
        <v>862</v>
      </c>
      <c r="Q181" s="10" t="s">
        <v>862</v>
      </c>
      <c r="R181" s="11"/>
      <c r="S181" s="11"/>
      <c r="T181" s="7">
        <f t="shared" si="8"/>
        <v>3</v>
      </c>
      <c r="U181" s="5"/>
      <c r="V181" s="34"/>
      <c r="W181" s="4"/>
      <c r="X181" s="4"/>
      <c r="Y181" s="4"/>
      <c r="Z181" s="4"/>
      <c r="AA181" s="4"/>
      <c r="AB181" s="4"/>
      <c r="AC181" s="7">
        <f t="shared" si="9"/>
        <v>0</v>
      </c>
      <c r="AD181" s="12">
        <f t="shared" si="10"/>
        <v>3</v>
      </c>
    </row>
    <row r="182" spans="1:30" ht="18.5" x14ac:dyDescent="0.45">
      <c r="A182" s="32" t="s">
        <v>1126</v>
      </c>
      <c r="B182" s="31" t="s">
        <v>1127</v>
      </c>
      <c r="C182" s="35" t="s">
        <v>27</v>
      </c>
      <c r="D182" s="7" t="s">
        <v>862</v>
      </c>
      <c r="E182" s="4"/>
      <c r="F182" s="51" t="s">
        <v>862</v>
      </c>
      <c r="G182" s="9"/>
      <c r="H182" s="46"/>
      <c r="I182" s="10"/>
      <c r="J182" s="10"/>
      <c r="K182" s="10"/>
      <c r="L182" s="10"/>
      <c r="M182" s="10"/>
      <c r="N182" s="10"/>
      <c r="O182" s="10"/>
      <c r="P182" s="10"/>
      <c r="Q182" s="10"/>
      <c r="R182" s="11"/>
      <c r="S182" s="11"/>
      <c r="T182" s="7">
        <f t="shared" si="8"/>
        <v>0</v>
      </c>
      <c r="U182" s="5"/>
      <c r="V182" s="34"/>
      <c r="W182" s="4"/>
      <c r="X182" s="4"/>
      <c r="Y182" s="4"/>
      <c r="Z182" s="4"/>
      <c r="AA182" s="4"/>
      <c r="AB182" s="4"/>
      <c r="AC182" s="7">
        <f t="shared" si="9"/>
        <v>0</v>
      </c>
      <c r="AD182" s="12">
        <f t="shared" si="10"/>
        <v>0</v>
      </c>
    </row>
    <row r="183" spans="1:30" ht="18.5" x14ac:dyDescent="0.45">
      <c r="A183" s="32" t="s">
        <v>146</v>
      </c>
      <c r="B183" s="31"/>
      <c r="C183" s="35" t="s">
        <v>27</v>
      </c>
      <c r="D183" s="7" t="s">
        <v>862</v>
      </c>
      <c r="E183" s="4"/>
      <c r="F183" s="51" t="s">
        <v>862</v>
      </c>
      <c r="G183" s="9"/>
      <c r="H183" s="46"/>
      <c r="I183" s="10"/>
      <c r="J183" s="10"/>
      <c r="K183" s="10"/>
      <c r="L183" s="10"/>
      <c r="M183" s="10"/>
      <c r="N183" s="10"/>
      <c r="O183" s="10"/>
      <c r="P183" s="10"/>
      <c r="Q183" s="10"/>
      <c r="R183" s="11"/>
      <c r="S183" s="11"/>
      <c r="T183" s="7">
        <f t="shared" si="8"/>
        <v>0</v>
      </c>
      <c r="U183" s="5"/>
      <c r="V183" s="34"/>
      <c r="W183" s="4"/>
      <c r="X183" s="4"/>
      <c r="Y183" s="4"/>
      <c r="Z183" s="4"/>
      <c r="AA183" s="4"/>
      <c r="AB183" s="4"/>
      <c r="AC183" s="7">
        <f t="shared" si="9"/>
        <v>0</v>
      </c>
      <c r="AD183" s="12">
        <f t="shared" si="10"/>
        <v>0</v>
      </c>
    </row>
    <row r="184" spans="1:30" ht="18.5" x14ac:dyDescent="0.45">
      <c r="A184" s="32" t="s">
        <v>150</v>
      </c>
      <c r="B184" s="31"/>
      <c r="C184" s="35" t="s">
        <v>4</v>
      </c>
      <c r="D184" s="7" t="s">
        <v>862</v>
      </c>
      <c r="E184" s="4"/>
      <c r="F184" s="51" t="s">
        <v>862</v>
      </c>
      <c r="G184" s="9"/>
      <c r="H184" s="46"/>
      <c r="I184" s="10"/>
      <c r="J184" s="10"/>
      <c r="K184" s="10" t="s">
        <v>862</v>
      </c>
      <c r="L184" s="10"/>
      <c r="M184" s="10"/>
      <c r="N184" s="10"/>
      <c r="O184" s="10"/>
      <c r="P184" s="10"/>
      <c r="Q184" s="10"/>
      <c r="R184" s="11"/>
      <c r="S184" s="11"/>
      <c r="T184" s="7">
        <f t="shared" si="8"/>
        <v>1</v>
      </c>
      <c r="U184" s="5"/>
      <c r="V184" s="34"/>
      <c r="W184" s="5"/>
      <c r="X184" s="4"/>
      <c r="Y184" s="4"/>
      <c r="Z184" s="4"/>
      <c r="AA184" s="4"/>
      <c r="AB184" s="4"/>
      <c r="AC184" s="7">
        <f t="shared" si="9"/>
        <v>0</v>
      </c>
      <c r="AD184" s="12">
        <f t="shared" si="10"/>
        <v>1</v>
      </c>
    </row>
    <row r="185" spans="1:30" ht="18.5" x14ac:dyDescent="0.45">
      <c r="A185" s="32" t="s">
        <v>151</v>
      </c>
      <c r="B185" s="31"/>
      <c r="C185" s="35" t="s">
        <v>27</v>
      </c>
      <c r="D185" s="7" t="s">
        <v>862</v>
      </c>
      <c r="E185" s="4"/>
      <c r="F185" s="51" t="s">
        <v>862</v>
      </c>
      <c r="G185" s="9"/>
      <c r="H185" s="46"/>
      <c r="I185" s="10"/>
      <c r="J185" s="10"/>
      <c r="K185" s="10"/>
      <c r="L185" s="10"/>
      <c r="M185" s="10"/>
      <c r="N185" s="10"/>
      <c r="O185" s="10"/>
      <c r="P185" s="10"/>
      <c r="Q185" s="10"/>
      <c r="R185" s="11"/>
      <c r="S185" s="11"/>
      <c r="T185" s="7">
        <f t="shared" si="8"/>
        <v>0</v>
      </c>
      <c r="U185" s="5"/>
      <c r="V185" s="34"/>
      <c r="W185" s="5"/>
      <c r="X185" s="4"/>
      <c r="Y185" s="4"/>
      <c r="Z185" s="4"/>
      <c r="AA185" s="4"/>
      <c r="AB185" s="4"/>
      <c r="AC185" s="7">
        <f t="shared" si="9"/>
        <v>0</v>
      </c>
      <c r="AD185" s="12">
        <f t="shared" si="10"/>
        <v>0</v>
      </c>
    </row>
    <row r="186" spans="1:30" ht="18.5" x14ac:dyDescent="0.45">
      <c r="A186" s="32" t="s">
        <v>152</v>
      </c>
      <c r="B186" s="31"/>
      <c r="C186" s="35" t="s">
        <v>4</v>
      </c>
      <c r="D186" s="7" t="s">
        <v>862</v>
      </c>
      <c r="E186" s="4" t="s">
        <v>862</v>
      </c>
      <c r="F186" s="51" t="s">
        <v>862</v>
      </c>
      <c r="G186" s="9"/>
      <c r="H186" s="46"/>
      <c r="I186" s="10"/>
      <c r="J186" s="10"/>
      <c r="K186" s="10"/>
      <c r="L186" s="10"/>
      <c r="M186" s="10"/>
      <c r="N186" s="10"/>
      <c r="O186" s="10"/>
      <c r="P186" s="10"/>
      <c r="Q186" s="10"/>
      <c r="R186" s="11"/>
      <c r="S186" s="11"/>
      <c r="T186" s="7">
        <f t="shared" si="8"/>
        <v>0</v>
      </c>
      <c r="U186" s="5"/>
      <c r="V186" s="34"/>
      <c r="W186" s="4"/>
      <c r="X186" s="4"/>
      <c r="Y186" s="4"/>
      <c r="Z186" s="4"/>
      <c r="AA186" s="4"/>
      <c r="AB186" s="4"/>
      <c r="AC186" s="7">
        <f t="shared" si="9"/>
        <v>0</v>
      </c>
      <c r="AD186" s="12">
        <f t="shared" si="10"/>
        <v>0</v>
      </c>
    </row>
    <row r="187" spans="1:30" ht="18.5" x14ac:dyDescent="0.45">
      <c r="A187" s="32" t="s">
        <v>154</v>
      </c>
      <c r="B187" s="31"/>
      <c r="C187" s="35" t="s">
        <v>27</v>
      </c>
      <c r="D187" s="7" t="s">
        <v>862</v>
      </c>
      <c r="E187" s="4" t="s">
        <v>862</v>
      </c>
      <c r="F187" s="51" t="s">
        <v>862</v>
      </c>
      <c r="G187" s="9"/>
      <c r="H187" s="46"/>
      <c r="I187" s="10"/>
      <c r="J187" s="10"/>
      <c r="K187" s="10"/>
      <c r="L187" s="10"/>
      <c r="M187" s="10"/>
      <c r="N187" s="10"/>
      <c r="O187" s="10"/>
      <c r="P187" s="10"/>
      <c r="Q187" s="10"/>
      <c r="R187" s="11"/>
      <c r="S187" s="11"/>
      <c r="T187" s="7">
        <f t="shared" si="8"/>
        <v>0</v>
      </c>
      <c r="U187" s="5"/>
      <c r="V187" s="34"/>
      <c r="W187" s="4"/>
      <c r="X187" s="4"/>
      <c r="Y187" s="4"/>
      <c r="Z187" s="4"/>
      <c r="AA187" s="4"/>
      <c r="AB187" s="4"/>
      <c r="AC187" s="7">
        <f t="shared" si="9"/>
        <v>0</v>
      </c>
      <c r="AD187" s="12">
        <f t="shared" si="10"/>
        <v>0</v>
      </c>
    </row>
    <row r="188" spans="1:30" ht="18.5" x14ac:dyDescent="0.45">
      <c r="A188" s="32" t="s">
        <v>157</v>
      </c>
      <c r="B188" s="31"/>
      <c r="C188" s="35" t="s">
        <v>6</v>
      </c>
      <c r="D188" s="7" t="s">
        <v>862</v>
      </c>
      <c r="E188" s="4"/>
      <c r="F188" s="51" t="s">
        <v>862</v>
      </c>
      <c r="G188" s="9"/>
      <c r="H188" s="46"/>
      <c r="I188" s="10"/>
      <c r="J188" s="10"/>
      <c r="K188" s="10"/>
      <c r="L188" s="10"/>
      <c r="M188" s="10"/>
      <c r="N188" s="10"/>
      <c r="O188" s="10"/>
      <c r="P188" s="10"/>
      <c r="Q188" s="10"/>
      <c r="R188" s="11"/>
      <c r="S188" s="11"/>
      <c r="T188" s="7">
        <f t="shared" si="8"/>
        <v>0</v>
      </c>
      <c r="U188" s="5"/>
      <c r="V188" s="34"/>
      <c r="W188" s="4"/>
      <c r="X188" s="4"/>
      <c r="Y188" s="4"/>
      <c r="Z188" s="4"/>
      <c r="AA188" s="4"/>
      <c r="AB188" s="4"/>
      <c r="AC188" s="7">
        <f t="shared" si="9"/>
        <v>0</v>
      </c>
      <c r="AD188" s="12">
        <f t="shared" si="10"/>
        <v>0</v>
      </c>
    </row>
    <row r="189" spans="1:30" ht="18.5" x14ac:dyDescent="0.45">
      <c r="A189" s="32" t="s">
        <v>161</v>
      </c>
      <c r="B189" s="31" t="s">
        <v>162</v>
      </c>
      <c r="C189" s="35" t="s">
        <v>27</v>
      </c>
      <c r="D189" s="7" t="s">
        <v>862</v>
      </c>
      <c r="E189" s="4"/>
      <c r="F189" s="51" t="s">
        <v>862</v>
      </c>
      <c r="G189" s="9"/>
      <c r="H189" s="46" t="s">
        <v>862</v>
      </c>
      <c r="I189" s="10"/>
      <c r="J189" s="10"/>
      <c r="K189" s="10"/>
      <c r="L189" s="10"/>
      <c r="M189" s="10"/>
      <c r="N189" s="10"/>
      <c r="O189" s="10"/>
      <c r="P189" s="10"/>
      <c r="Q189" s="10"/>
      <c r="R189" s="11"/>
      <c r="S189" s="11"/>
      <c r="T189" s="7">
        <f t="shared" si="8"/>
        <v>1</v>
      </c>
      <c r="U189" s="5"/>
      <c r="V189" s="34"/>
      <c r="W189" s="4"/>
      <c r="X189" s="4"/>
      <c r="Y189" s="4"/>
      <c r="Z189" s="4"/>
      <c r="AA189" s="4"/>
      <c r="AB189" s="4"/>
      <c r="AC189" s="7">
        <f t="shared" si="9"/>
        <v>0</v>
      </c>
      <c r="AD189" s="12">
        <f t="shared" si="10"/>
        <v>1</v>
      </c>
    </row>
    <row r="190" spans="1:30" ht="18.5" x14ac:dyDescent="0.45">
      <c r="A190" s="32" t="s">
        <v>163</v>
      </c>
      <c r="B190" s="31" t="s">
        <v>164</v>
      </c>
      <c r="C190" s="35" t="s">
        <v>56</v>
      </c>
      <c r="D190" s="7" t="s">
        <v>862</v>
      </c>
      <c r="E190" s="4"/>
      <c r="F190" s="51" t="s">
        <v>862</v>
      </c>
      <c r="G190" s="9"/>
      <c r="H190" s="46"/>
      <c r="I190" s="10"/>
      <c r="J190" s="10"/>
      <c r="K190" s="10"/>
      <c r="L190" s="10"/>
      <c r="M190" s="10"/>
      <c r="N190" s="10"/>
      <c r="O190" s="10"/>
      <c r="P190" s="10"/>
      <c r="Q190" s="10"/>
      <c r="R190" s="11"/>
      <c r="S190" s="11"/>
      <c r="T190" s="7">
        <f t="shared" si="8"/>
        <v>0</v>
      </c>
      <c r="U190" s="5"/>
      <c r="V190" s="34"/>
      <c r="W190" s="4"/>
      <c r="X190" s="4"/>
      <c r="Y190" s="4"/>
      <c r="Z190" s="4"/>
      <c r="AA190" s="4"/>
      <c r="AB190" s="4"/>
      <c r="AC190" s="7">
        <f t="shared" si="9"/>
        <v>0</v>
      </c>
      <c r="AD190" s="12">
        <f t="shared" si="10"/>
        <v>0</v>
      </c>
    </row>
    <row r="191" spans="1:30" ht="18.5" x14ac:dyDescent="0.45">
      <c r="A191" s="32" t="s">
        <v>165</v>
      </c>
      <c r="B191" s="31"/>
      <c r="C191" s="35" t="s">
        <v>56</v>
      </c>
      <c r="D191" s="7" t="s">
        <v>862</v>
      </c>
      <c r="E191" s="4"/>
      <c r="F191" s="51" t="s">
        <v>862</v>
      </c>
      <c r="G191" s="9"/>
      <c r="H191" s="46"/>
      <c r="I191" s="10"/>
      <c r="J191" s="10"/>
      <c r="K191" s="10"/>
      <c r="L191" s="10"/>
      <c r="M191" s="10"/>
      <c r="N191" s="10"/>
      <c r="O191" s="10"/>
      <c r="P191" s="10"/>
      <c r="Q191" s="10"/>
      <c r="R191" s="11"/>
      <c r="S191" s="11"/>
      <c r="T191" s="7">
        <f t="shared" si="8"/>
        <v>0</v>
      </c>
      <c r="U191" s="5"/>
      <c r="V191" s="34"/>
      <c r="W191" s="4"/>
      <c r="X191" s="4"/>
      <c r="Y191" s="4" t="s">
        <v>862</v>
      </c>
      <c r="Z191" s="4"/>
      <c r="AA191" s="4"/>
      <c r="AB191" s="4"/>
      <c r="AC191" s="7">
        <f t="shared" si="9"/>
        <v>1</v>
      </c>
      <c r="AD191" s="12">
        <f t="shared" si="10"/>
        <v>1</v>
      </c>
    </row>
    <row r="192" spans="1:30" ht="18.5" x14ac:dyDescent="0.45">
      <c r="A192" s="32" t="s">
        <v>1026</v>
      </c>
      <c r="B192" s="31"/>
      <c r="C192" s="35" t="s">
        <v>27</v>
      </c>
      <c r="D192" s="7" t="s">
        <v>862</v>
      </c>
      <c r="E192" s="4"/>
      <c r="F192" s="51" t="s">
        <v>862</v>
      </c>
      <c r="G192" s="9"/>
      <c r="H192" s="46"/>
      <c r="I192" s="10"/>
      <c r="J192" s="10"/>
      <c r="K192" s="10"/>
      <c r="L192" s="10"/>
      <c r="M192" s="10"/>
      <c r="N192" s="10"/>
      <c r="O192" s="10"/>
      <c r="P192" s="10"/>
      <c r="Q192" s="10"/>
      <c r="R192" s="11"/>
      <c r="S192" s="11"/>
      <c r="T192" s="7">
        <f t="shared" si="8"/>
        <v>0</v>
      </c>
      <c r="U192" s="5"/>
      <c r="V192" s="34"/>
      <c r="W192" s="4"/>
      <c r="X192" s="4"/>
      <c r="Y192" s="4"/>
      <c r="Z192" s="4"/>
      <c r="AA192" s="4"/>
      <c r="AB192" s="4"/>
      <c r="AC192" s="7">
        <f t="shared" si="9"/>
        <v>0</v>
      </c>
      <c r="AD192" s="12">
        <f t="shared" si="10"/>
        <v>0</v>
      </c>
    </row>
    <row r="193" spans="1:30" ht="18.5" x14ac:dyDescent="0.45">
      <c r="A193" s="32" t="s">
        <v>166</v>
      </c>
      <c r="B193" s="31" t="s">
        <v>167</v>
      </c>
      <c r="C193" s="35" t="s">
        <v>27</v>
      </c>
      <c r="D193" s="7" t="s">
        <v>862</v>
      </c>
      <c r="E193" s="4"/>
      <c r="F193" s="51" t="s">
        <v>862</v>
      </c>
      <c r="G193" s="9"/>
      <c r="H193" s="46"/>
      <c r="I193" s="10"/>
      <c r="J193" s="10"/>
      <c r="K193" s="10"/>
      <c r="L193" s="10"/>
      <c r="M193" s="10"/>
      <c r="N193" s="10"/>
      <c r="O193" s="10"/>
      <c r="P193" s="10"/>
      <c r="Q193" s="10"/>
      <c r="R193" s="11"/>
      <c r="S193" s="11"/>
      <c r="T193" s="7">
        <f t="shared" si="8"/>
        <v>0</v>
      </c>
      <c r="U193" s="5"/>
      <c r="V193" s="34"/>
      <c r="W193" s="4"/>
      <c r="X193" s="4"/>
      <c r="Y193" s="4"/>
      <c r="Z193" s="4"/>
      <c r="AA193" s="4"/>
      <c r="AB193" s="4"/>
      <c r="AC193" s="7">
        <f t="shared" si="9"/>
        <v>0</v>
      </c>
      <c r="AD193" s="12">
        <f t="shared" si="10"/>
        <v>0</v>
      </c>
    </row>
    <row r="194" spans="1:30" ht="18.5" x14ac:dyDescent="0.45">
      <c r="A194" s="32" t="s">
        <v>1430</v>
      </c>
      <c r="B194" s="31"/>
      <c r="C194" s="35"/>
      <c r="D194" s="7"/>
      <c r="E194" s="4"/>
      <c r="F194" s="51"/>
      <c r="G194" s="9"/>
      <c r="H194" s="46"/>
      <c r="I194" s="10" t="s">
        <v>862</v>
      </c>
      <c r="J194" s="10" t="s">
        <v>862</v>
      </c>
      <c r="K194" s="10"/>
      <c r="L194" s="10"/>
      <c r="M194" s="10"/>
      <c r="N194" s="10"/>
      <c r="O194" s="10"/>
      <c r="P194" s="10"/>
      <c r="Q194" s="10"/>
      <c r="R194" s="11"/>
      <c r="S194" s="11"/>
      <c r="T194" s="7">
        <f t="shared" ref="T194:T257" si="11">COUNTIF(G194:S194,"X")</f>
        <v>2</v>
      </c>
      <c r="U194" s="5"/>
      <c r="V194" s="34"/>
      <c r="W194" s="4"/>
      <c r="X194" s="4"/>
      <c r="Y194" s="4"/>
      <c r="Z194" s="4"/>
      <c r="AA194" s="4"/>
      <c r="AB194" s="4"/>
      <c r="AC194" s="7">
        <f t="shared" ref="AC194:AC257" si="12">COUNTIF(U194:AB194,"X")</f>
        <v>0</v>
      </c>
      <c r="AD194" s="12">
        <f t="shared" ref="AD194:AD257" si="13">T194+AC194</f>
        <v>2</v>
      </c>
    </row>
    <row r="195" spans="1:30" ht="18.5" x14ac:dyDescent="0.45">
      <c r="A195" s="32" t="s">
        <v>168</v>
      </c>
      <c r="B195" s="31"/>
      <c r="C195" s="35" t="s">
        <v>27</v>
      </c>
      <c r="D195" s="7" t="s">
        <v>862</v>
      </c>
      <c r="E195" s="4"/>
      <c r="F195" s="51" t="s">
        <v>862</v>
      </c>
      <c r="G195" s="9"/>
      <c r="H195" s="46"/>
      <c r="I195" s="10"/>
      <c r="J195" s="10" t="s">
        <v>862</v>
      </c>
      <c r="K195" s="10"/>
      <c r="L195" s="10"/>
      <c r="M195" s="10"/>
      <c r="N195" s="10"/>
      <c r="O195" s="10"/>
      <c r="P195" s="10"/>
      <c r="Q195" s="10"/>
      <c r="R195" s="11"/>
      <c r="S195" s="11"/>
      <c r="T195" s="7">
        <f t="shared" si="11"/>
        <v>1</v>
      </c>
      <c r="U195" s="5"/>
      <c r="V195" s="34"/>
      <c r="W195" s="4"/>
      <c r="X195" s="4"/>
      <c r="Y195" s="4"/>
      <c r="Z195" s="4"/>
      <c r="AA195" s="4"/>
      <c r="AB195" s="4"/>
      <c r="AC195" s="7">
        <f t="shared" si="12"/>
        <v>0</v>
      </c>
      <c r="AD195" s="12">
        <f t="shared" si="13"/>
        <v>1</v>
      </c>
    </row>
    <row r="196" spans="1:30" ht="18.5" x14ac:dyDescent="0.45">
      <c r="A196" s="32" t="s">
        <v>1161</v>
      </c>
      <c r="B196" s="31"/>
      <c r="C196" s="35"/>
      <c r="D196" s="7"/>
      <c r="E196" s="38"/>
      <c r="F196" s="52"/>
      <c r="G196" s="9"/>
      <c r="H196" s="46"/>
      <c r="I196" s="10"/>
      <c r="J196" s="10"/>
      <c r="K196" s="10"/>
      <c r="L196" s="10"/>
      <c r="M196" s="10"/>
      <c r="N196" s="10"/>
      <c r="O196" s="10"/>
      <c r="P196" s="10"/>
      <c r="Q196" s="10"/>
      <c r="R196" s="11"/>
      <c r="S196" s="11"/>
      <c r="T196" s="7">
        <f t="shared" si="11"/>
        <v>0</v>
      </c>
      <c r="U196" s="5"/>
      <c r="V196" s="34"/>
      <c r="W196" s="38"/>
      <c r="X196" s="4" t="s">
        <v>862</v>
      </c>
      <c r="Y196" s="4"/>
      <c r="Z196" s="4"/>
      <c r="AA196" s="38"/>
      <c r="AB196" s="4" t="s">
        <v>862</v>
      </c>
      <c r="AC196" s="7">
        <f t="shared" si="12"/>
        <v>2</v>
      </c>
      <c r="AD196" s="12">
        <f t="shared" si="13"/>
        <v>2</v>
      </c>
    </row>
    <row r="197" spans="1:30" ht="18.5" x14ac:dyDescent="0.45">
      <c r="A197" s="32" t="s">
        <v>170</v>
      </c>
      <c r="B197" s="31"/>
      <c r="C197" s="35" t="s">
        <v>4</v>
      </c>
      <c r="D197" s="7" t="s">
        <v>862</v>
      </c>
      <c r="E197" s="4"/>
      <c r="F197" s="51" t="s">
        <v>862</v>
      </c>
      <c r="G197" s="9"/>
      <c r="H197" s="46"/>
      <c r="I197" s="10"/>
      <c r="J197" s="10"/>
      <c r="K197" s="10"/>
      <c r="L197" s="10"/>
      <c r="M197" s="10"/>
      <c r="N197" s="10"/>
      <c r="O197" s="10"/>
      <c r="P197" s="10"/>
      <c r="Q197" s="10"/>
      <c r="R197" s="11"/>
      <c r="S197" s="11"/>
      <c r="T197" s="7">
        <f t="shared" si="11"/>
        <v>0</v>
      </c>
      <c r="U197" s="5"/>
      <c r="V197" s="34"/>
      <c r="W197" s="4"/>
      <c r="X197" s="4"/>
      <c r="Y197" s="4"/>
      <c r="Z197" s="4"/>
      <c r="AA197" s="4"/>
      <c r="AB197" s="4"/>
      <c r="AC197" s="7">
        <f t="shared" si="12"/>
        <v>0</v>
      </c>
      <c r="AD197" s="12">
        <f t="shared" si="13"/>
        <v>0</v>
      </c>
    </row>
    <row r="198" spans="1:30" ht="18.5" x14ac:dyDescent="0.45">
      <c r="A198" s="32" t="s">
        <v>171</v>
      </c>
      <c r="B198" s="31"/>
      <c r="C198" s="35" t="s">
        <v>27</v>
      </c>
      <c r="D198" s="7" t="s">
        <v>862</v>
      </c>
      <c r="E198" s="4"/>
      <c r="F198" s="51" t="s">
        <v>862</v>
      </c>
      <c r="G198" s="9"/>
      <c r="H198" s="46"/>
      <c r="I198" s="10"/>
      <c r="J198" s="10"/>
      <c r="K198" s="10"/>
      <c r="L198" s="10"/>
      <c r="M198" s="10"/>
      <c r="N198" s="10"/>
      <c r="O198" s="10"/>
      <c r="P198" s="10"/>
      <c r="Q198" s="10"/>
      <c r="R198" s="11"/>
      <c r="S198" s="11"/>
      <c r="T198" s="7">
        <f t="shared" si="11"/>
        <v>0</v>
      </c>
      <c r="U198" s="5"/>
      <c r="V198" s="34"/>
      <c r="W198" s="4"/>
      <c r="X198" s="4"/>
      <c r="Y198" s="4"/>
      <c r="Z198" s="4"/>
      <c r="AA198" s="4"/>
      <c r="AB198" s="4"/>
      <c r="AC198" s="7">
        <f t="shared" si="12"/>
        <v>0</v>
      </c>
      <c r="AD198" s="12">
        <f t="shared" si="13"/>
        <v>0</v>
      </c>
    </row>
    <row r="199" spans="1:30" ht="18.5" x14ac:dyDescent="0.45">
      <c r="A199" s="32" t="s">
        <v>172</v>
      </c>
      <c r="B199" s="31"/>
      <c r="C199" s="35" t="s">
        <v>27</v>
      </c>
      <c r="D199" s="7" t="s">
        <v>862</v>
      </c>
      <c r="E199" s="4"/>
      <c r="F199" s="51" t="s">
        <v>862</v>
      </c>
      <c r="G199" s="9"/>
      <c r="H199" s="46"/>
      <c r="I199" s="10"/>
      <c r="J199" s="10" t="s">
        <v>862</v>
      </c>
      <c r="K199" s="10"/>
      <c r="L199" s="10"/>
      <c r="M199" s="10"/>
      <c r="N199" s="10"/>
      <c r="O199" s="10"/>
      <c r="P199" s="10"/>
      <c r="Q199" s="10"/>
      <c r="R199" s="11"/>
      <c r="S199" s="11"/>
      <c r="T199" s="7">
        <f t="shared" si="11"/>
        <v>1</v>
      </c>
      <c r="U199" s="5"/>
      <c r="V199" s="34"/>
      <c r="W199" s="4"/>
      <c r="X199" s="4"/>
      <c r="Y199" s="4"/>
      <c r="Z199" s="4"/>
      <c r="AA199" s="4"/>
      <c r="AB199" s="38"/>
      <c r="AC199" s="7">
        <f t="shared" si="12"/>
        <v>0</v>
      </c>
      <c r="AD199" s="12">
        <f t="shared" si="13"/>
        <v>1</v>
      </c>
    </row>
    <row r="200" spans="1:30" ht="18.5" x14ac:dyDescent="0.45">
      <c r="A200" s="32" t="s">
        <v>1212</v>
      </c>
      <c r="B200" s="31" t="s">
        <v>147</v>
      </c>
      <c r="C200" s="35" t="s">
        <v>6</v>
      </c>
      <c r="D200" s="7" t="s">
        <v>862</v>
      </c>
      <c r="E200" s="4"/>
      <c r="F200" s="51" t="s">
        <v>862</v>
      </c>
      <c r="G200" s="9"/>
      <c r="H200" s="46"/>
      <c r="I200" s="10"/>
      <c r="J200" s="10"/>
      <c r="K200" s="10"/>
      <c r="L200" s="10"/>
      <c r="M200" s="10"/>
      <c r="N200" s="10"/>
      <c r="O200" s="10"/>
      <c r="P200" s="10"/>
      <c r="Q200" s="10"/>
      <c r="R200" s="11"/>
      <c r="S200" s="11"/>
      <c r="T200" s="7">
        <f t="shared" si="11"/>
        <v>0</v>
      </c>
      <c r="U200" s="5"/>
      <c r="V200" s="34"/>
      <c r="W200" s="4"/>
      <c r="X200" s="4"/>
      <c r="Y200" s="4"/>
      <c r="Z200" s="4"/>
      <c r="AA200" s="4"/>
      <c r="AB200" s="4"/>
      <c r="AC200" s="7">
        <f t="shared" si="12"/>
        <v>0</v>
      </c>
      <c r="AD200" s="12">
        <f t="shared" si="13"/>
        <v>0</v>
      </c>
    </row>
    <row r="201" spans="1:30" ht="18.5" x14ac:dyDescent="0.45">
      <c r="A201" s="32" t="s">
        <v>173</v>
      </c>
      <c r="B201" s="31"/>
      <c r="C201" s="35" t="s">
        <v>6</v>
      </c>
      <c r="D201" s="7" t="s">
        <v>862</v>
      </c>
      <c r="E201" s="4"/>
      <c r="F201" s="51" t="s">
        <v>862</v>
      </c>
      <c r="G201" s="9"/>
      <c r="H201" s="46"/>
      <c r="I201" s="10"/>
      <c r="J201" s="10"/>
      <c r="K201" s="10"/>
      <c r="L201" s="10"/>
      <c r="M201" s="10"/>
      <c r="N201" s="10"/>
      <c r="O201" s="10"/>
      <c r="P201" s="10"/>
      <c r="Q201" s="10"/>
      <c r="R201" s="11"/>
      <c r="S201" s="11"/>
      <c r="T201" s="7">
        <f t="shared" si="11"/>
        <v>0</v>
      </c>
      <c r="U201" s="5"/>
      <c r="V201" s="34"/>
      <c r="W201" s="4"/>
      <c r="X201" s="4"/>
      <c r="Y201" s="4"/>
      <c r="Z201" s="4"/>
      <c r="AA201" s="4"/>
      <c r="AB201" s="4"/>
      <c r="AC201" s="7">
        <f t="shared" si="12"/>
        <v>0</v>
      </c>
      <c r="AD201" s="12">
        <f t="shared" si="13"/>
        <v>0</v>
      </c>
    </row>
    <row r="202" spans="1:30" ht="18.5" x14ac:dyDescent="0.45">
      <c r="A202" s="32" t="s">
        <v>174</v>
      </c>
      <c r="B202" s="31"/>
      <c r="C202" s="35" t="s">
        <v>6</v>
      </c>
      <c r="D202" s="7" t="s">
        <v>862</v>
      </c>
      <c r="E202" s="4" t="s">
        <v>862</v>
      </c>
      <c r="F202" s="51" t="s">
        <v>862</v>
      </c>
      <c r="G202" s="9"/>
      <c r="H202" s="46"/>
      <c r="I202" s="10"/>
      <c r="J202" s="10"/>
      <c r="K202" s="10"/>
      <c r="L202" s="10"/>
      <c r="M202" s="10"/>
      <c r="N202" s="10"/>
      <c r="O202" s="10"/>
      <c r="P202" s="10"/>
      <c r="Q202" s="10"/>
      <c r="R202" s="11"/>
      <c r="S202" s="11"/>
      <c r="T202" s="7">
        <f t="shared" si="11"/>
        <v>0</v>
      </c>
      <c r="U202" s="5"/>
      <c r="V202" s="34"/>
      <c r="W202" s="4" t="s">
        <v>862</v>
      </c>
      <c r="X202" s="4" t="s">
        <v>862</v>
      </c>
      <c r="Y202" s="4" t="s">
        <v>862</v>
      </c>
      <c r="Z202" s="4" t="s">
        <v>862</v>
      </c>
      <c r="AA202" s="4"/>
      <c r="AB202" s="4"/>
      <c r="AC202" s="7">
        <f t="shared" si="12"/>
        <v>4</v>
      </c>
      <c r="AD202" s="12">
        <f t="shared" si="13"/>
        <v>4</v>
      </c>
    </row>
    <row r="203" spans="1:30" ht="18.5" x14ac:dyDescent="0.45">
      <c r="A203" s="32" t="s">
        <v>175</v>
      </c>
      <c r="B203" s="31" t="s">
        <v>176</v>
      </c>
      <c r="C203" s="35" t="s">
        <v>4</v>
      </c>
      <c r="D203" s="7" t="s">
        <v>862</v>
      </c>
      <c r="E203" s="4" t="s">
        <v>862</v>
      </c>
      <c r="F203" s="51" t="s">
        <v>862</v>
      </c>
      <c r="G203" s="9"/>
      <c r="H203" s="46"/>
      <c r="I203" s="10"/>
      <c r="J203" s="10"/>
      <c r="K203" s="10"/>
      <c r="L203" s="10"/>
      <c r="M203" s="10"/>
      <c r="N203" s="10"/>
      <c r="O203" s="10"/>
      <c r="P203" s="10"/>
      <c r="Q203" s="10"/>
      <c r="R203" s="11"/>
      <c r="S203" s="11"/>
      <c r="T203" s="7">
        <f t="shared" si="11"/>
        <v>0</v>
      </c>
      <c r="U203" s="5"/>
      <c r="V203" s="34"/>
      <c r="W203" s="4"/>
      <c r="X203" s="4"/>
      <c r="Y203" s="4"/>
      <c r="Z203" s="4"/>
      <c r="AA203" s="4"/>
      <c r="AB203" s="4"/>
      <c r="AC203" s="7">
        <f t="shared" si="12"/>
        <v>0</v>
      </c>
      <c r="AD203" s="12">
        <f t="shared" si="13"/>
        <v>0</v>
      </c>
    </row>
    <row r="204" spans="1:30" ht="18.5" x14ac:dyDescent="0.45">
      <c r="A204" s="32" t="s">
        <v>903</v>
      </c>
      <c r="B204" s="31"/>
      <c r="C204" s="35"/>
      <c r="D204" s="7"/>
      <c r="E204" s="4"/>
      <c r="F204" s="51"/>
      <c r="G204" s="9"/>
      <c r="H204" s="46"/>
      <c r="I204" s="10"/>
      <c r="J204" s="10"/>
      <c r="K204" s="10"/>
      <c r="L204" s="10"/>
      <c r="M204" s="10"/>
      <c r="N204" s="10"/>
      <c r="O204" s="10"/>
      <c r="P204" s="10"/>
      <c r="Q204" s="10"/>
      <c r="R204" s="11"/>
      <c r="S204" s="11"/>
      <c r="T204" s="7">
        <f t="shared" si="11"/>
        <v>0</v>
      </c>
      <c r="U204" s="5"/>
      <c r="V204" s="34"/>
      <c r="W204" s="4"/>
      <c r="X204" s="4"/>
      <c r="Y204" s="4"/>
      <c r="Z204" s="4"/>
      <c r="AA204" s="4" t="s">
        <v>862</v>
      </c>
      <c r="AB204" s="4"/>
      <c r="AC204" s="7">
        <f t="shared" si="12"/>
        <v>1</v>
      </c>
      <c r="AD204" s="12">
        <f t="shared" si="13"/>
        <v>1</v>
      </c>
    </row>
    <row r="205" spans="1:30" ht="18.5" x14ac:dyDescent="0.45">
      <c r="A205" s="32" t="s">
        <v>177</v>
      </c>
      <c r="B205" s="31"/>
      <c r="C205" s="35" t="s">
        <v>4</v>
      </c>
      <c r="D205" s="7" t="s">
        <v>862</v>
      </c>
      <c r="E205" s="4"/>
      <c r="F205" s="51" t="s">
        <v>862</v>
      </c>
      <c r="G205" s="9"/>
      <c r="H205" s="46"/>
      <c r="I205" s="10"/>
      <c r="J205" s="10"/>
      <c r="K205" s="10"/>
      <c r="L205" s="10"/>
      <c r="M205" s="10"/>
      <c r="N205" s="10"/>
      <c r="O205" s="10"/>
      <c r="P205" s="10"/>
      <c r="Q205" s="10"/>
      <c r="R205" s="11"/>
      <c r="S205" s="11"/>
      <c r="T205" s="7">
        <f t="shared" si="11"/>
        <v>0</v>
      </c>
      <c r="U205" s="5"/>
      <c r="V205" s="34"/>
      <c r="W205" s="4"/>
      <c r="X205" s="4"/>
      <c r="Y205" s="4"/>
      <c r="Z205" s="4"/>
      <c r="AA205" s="4"/>
      <c r="AB205" s="4"/>
      <c r="AC205" s="7">
        <f t="shared" si="12"/>
        <v>0</v>
      </c>
      <c r="AD205" s="12">
        <f t="shared" si="13"/>
        <v>0</v>
      </c>
    </row>
    <row r="206" spans="1:30" ht="18.5" x14ac:dyDescent="0.45">
      <c r="A206" s="32" t="s">
        <v>178</v>
      </c>
      <c r="B206" s="31"/>
      <c r="C206" s="35" t="s">
        <v>4</v>
      </c>
      <c r="D206" s="7" t="s">
        <v>862</v>
      </c>
      <c r="E206" s="4"/>
      <c r="F206" s="51" t="s">
        <v>862</v>
      </c>
      <c r="G206" s="9"/>
      <c r="H206" s="46"/>
      <c r="I206" s="10"/>
      <c r="J206" s="10"/>
      <c r="K206" s="10"/>
      <c r="L206" s="10"/>
      <c r="M206" s="10"/>
      <c r="N206" s="10"/>
      <c r="O206" s="10"/>
      <c r="P206" s="10"/>
      <c r="Q206" s="10"/>
      <c r="R206" s="11"/>
      <c r="S206" s="11"/>
      <c r="T206" s="7">
        <f t="shared" si="11"/>
        <v>0</v>
      </c>
      <c r="U206" s="5"/>
      <c r="V206" s="34"/>
      <c r="W206" s="4"/>
      <c r="X206" s="4"/>
      <c r="Y206" s="4"/>
      <c r="Z206" s="4"/>
      <c r="AA206" s="4"/>
      <c r="AB206" s="4"/>
      <c r="AC206" s="7">
        <f t="shared" si="12"/>
        <v>0</v>
      </c>
      <c r="AD206" s="12">
        <f t="shared" si="13"/>
        <v>0</v>
      </c>
    </row>
    <row r="207" spans="1:30" ht="18.5" x14ac:dyDescent="0.45">
      <c r="A207" s="32" t="s">
        <v>977</v>
      </c>
      <c r="B207" s="31"/>
      <c r="C207" s="35" t="s">
        <v>4</v>
      </c>
      <c r="D207" s="7" t="s">
        <v>862</v>
      </c>
      <c r="E207" s="4"/>
      <c r="F207" s="51" t="s">
        <v>862</v>
      </c>
      <c r="G207" s="9"/>
      <c r="H207" s="46"/>
      <c r="I207" s="10"/>
      <c r="J207" s="10"/>
      <c r="K207" s="10"/>
      <c r="L207" s="10"/>
      <c r="M207" s="10"/>
      <c r="N207" s="10"/>
      <c r="O207" s="10"/>
      <c r="P207" s="10"/>
      <c r="Q207" s="10"/>
      <c r="R207" s="11"/>
      <c r="S207" s="11"/>
      <c r="T207" s="7">
        <f t="shared" si="11"/>
        <v>0</v>
      </c>
      <c r="U207" s="5"/>
      <c r="V207" s="34"/>
      <c r="W207" s="4"/>
      <c r="X207" s="4"/>
      <c r="Y207" s="4"/>
      <c r="Z207" s="4"/>
      <c r="AA207" s="4"/>
      <c r="AB207" s="4"/>
      <c r="AC207" s="7">
        <f t="shared" si="12"/>
        <v>0</v>
      </c>
      <c r="AD207" s="12">
        <f t="shared" si="13"/>
        <v>0</v>
      </c>
    </row>
    <row r="208" spans="1:30" ht="18.5" x14ac:dyDescent="0.45">
      <c r="A208" s="32" t="s">
        <v>1324</v>
      </c>
      <c r="B208" s="31" t="s">
        <v>1325</v>
      </c>
      <c r="C208" s="35"/>
      <c r="D208" s="7"/>
      <c r="E208" s="4"/>
      <c r="F208" s="51" t="s">
        <v>862</v>
      </c>
      <c r="G208" s="9"/>
      <c r="H208" s="46"/>
      <c r="I208" s="10"/>
      <c r="J208" s="10"/>
      <c r="K208" s="10"/>
      <c r="L208" s="10"/>
      <c r="M208" s="10"/>
      <c r="N208" s="10"/>
      <c r="O208" s="10"/>
      <c r="P208" s="10"/>
      <c r="Q208" s="10"/>
      <c r="R208" s="11"/>
      <c r="S208" s="11"/>
      <c r="T208" s="7">
        <f t="shared" si="11"/>
        <v>0</v>
      </c>
      <c r="U208" s="5"/>
      <c r="V208" s="34"/>
      <c r="W208" s="4"/>
      <c r="X208" s="4"/>
      <c r="Y208" s="4"/>
      <c r="Z208" s="4"/>
      <c r="AA208" s="4"/>
      <c r="AB208" s="4"/>
      <c r="AC208" s="7">
        <f t="shared" si="12"/>
        <v>0</v>
      </c>
      <c r="AD208" s="12">
        <f t="shared" si="13"/>
        <v>0</v>
      </c>
    </row>
    <row r="209" spans="1:30" ht="18.5" x14ac:dyDescent="0.45">
      <c r="A209" s="32" t="s">
        <v>957</v>
      </c>
      <c r="B209" s="31" t="s">
        <v>1035</v>
      </c>
      <c r="C209" s="35" t="s">
        <v>4</v>
      </c>
      <c r="D209" s="7" t="s">
        <v>862</v>
      </c>
      <c r="E209" s="4"/>
      <c r="F209" s="51" t="s">
        <v>862</v>
      </c>
      <c r="G209" s="9"/>
      <c r="H209" s="46"/>
      <c r="I209" s="10"/>
      <c r="J209" s="10"/>
      <c r="K209" s="10"/>
      <c r="L209" s="10"/>
      <c r="M209" s="10"/>
      <c r="N209" s="10"/>
      <c r="O209" s="10"/>
      <c r="P209" s="10"/>
      <c r="Q209" s="10"/>
      <c r="R209" s="11"/>
      <c r="S209" s="11"/>
      <c r="T209" s="7">
        <f t="shared" si="11"/>
        <v>0</v>
      </c>
      <c r="U209" s="37"/>
      <c r="V209" s="34"/>
      <c r="W209" s="38"/>
      <c r="X209" s="4"/>
      <c r="Y209" s="4"/>
      <c r="Z209" s="4"/>
      <c r="AA209" s="4"/>
      <c r="AB209" s="4"/>
      <c r="AC209" s="7">
        <f t="shared" si="12"/>
        <v>0</v>
      </c>
      <c r="AD209" s="12">
        <f t="shared" si="13"/>
        <v>0</v>
      </c>
    </row>
    <row r="210" spans="1:30" ht="18.5" x14ac:dyDescent="0.45">
      <c r="A210" s="32" t="s">
        <v>1298</v>
      </c>
      <c r="B210" s="31" t="s">
        <v>1299</v>
      </c>
      <c r="C210" s="35"/>
      <c r="D210" s="7"/>
      <c r="E210" s="4"/>
      <c r="F210" s="51" t="s">
        <v>862</v>
      </c>
      <c r="G210" s="9"/>
      <c r="H210" s="46"/>
      <c r="I210" s="10"/>
      <c r="J210" s="10"/>
      <c r="K210" s="10"/>
      <c r="L210" s="10"/>
      <c r="M210" s="10"/>
      <c r="N210" s="10"/>
      <c r="O210" s="10"/>
      <c r="P210" s="10"/>
      <c r="Q210" s="10"/>
      <c r="R210" s="11"/>
      <c r="S210" s="11"/>
      <c r="T210" s="7">
        <f t="shared" si="11"/>
        <v>0</v>
      </c>
      <c r="U210" s="5"/>
      <c r="V210" s="34"/>
      <c r="W210" s="4"/>
      <c r="X210" s="4"/>
      <c r="Y210" s="4"/>
      <c r="Z210" s="4"/>
      <c r="AA210" s="4"/>
      <c r="AB210" s="4"/>
      <c r="AC210" s="7">
        <f t="shared" si="12"/>
        <v>0</v>
      </c>
      <c r="AD210" s="12">
        <f t="shared" si="13"/>
        <v>0</v>
      </c>
    </row>
    <row r="211" spans="1:30" ht="18.5" x14ac:dyDescent="0.45">
      <c r="A211" s="32" t="s">
        <v>179</v>
      </c>
      <c r="B211" s="31"/>
      <c r="C211" s="35" t="s">
        <v>4</v>
      </c>
      <c r="D211" s="7" t="s">
        <v>862</v>
      </c>
      <c r="E211" s="4"/>
      <c r="F211" s="51" t="s">
        <v>862</v>
      </c>
      <c r="G211" s="9"/>
      <c r="H211" s="46"/>
      <c r="I211" s="10"/>
      <c r="J211" s="10"/>
      <c r="K211" s="10"/>
      <c r="L211" s="10"/>
      <c r="M211" s="10"/>
      <c r="N211" s="10"/>
      <c r="O211" s="10"/>
      <c r="P211" s="10"/>
      <c r="Q211" s="10"/>
      <c r="R211" s="11"/>
      <c r="S211" s="11"/>
      <c r="T211" s="7">
        <f t="shared" si="11"/>
        <v>0</v>
      </c>
      <c r="U211" s="5"/>
      <c r="V211" s="34"/>
      <c r="W211" s="38"/>
      <c r="X211" s="4"/>
      <c r="Y211" s="4"/>
      <c r="Z211" s="4"/>
      <c r="AA211" s="4"/>
      <c r="AB211" s="4"/>
      <c r="AC211" s="7">
        <f t="shared" si="12"/>
        <v>0</v>
      </c>
      <c r="AD211" s="12">
        <f t="shared" si="13"/>
        <v>0</v>
      </c>
    </row>
    <row r="212" spans="1:30" ht="18.5" x14ac:dyDescent="0.45">
      <c r="A212" s="32" t="s">
        <v>1349</v>
      </c>
      <c r="B212" s="31"/>
      <c r="C212" s="35"/>
      <c r="D212" s="7"/>
      <c r="E212" s="4"/>
      <c r="F212" s="51" t="s">
        <v>862</v>
      </c>
      <c r="G212" s="9"/>
      <c r="H212" s="46"/>
      <c r="I212" s="10"/>
      <c r="J212" s="10"/>
      <c r="K212" s="10"/>
      <c r="L212" s="10"/>
      <c r="M212" s="10"/>
      <c r="N212" s="10"/>
      <c r="O212" s="10"/>
      <c r="P212" s="10"/>
      <c r="Q212" s="10"/>
      <c r="R212" s="11"/>
      <c r="S212" s="11"/>
      <c r="T212" s="7">
        <f t="shared" si="11"/>
        <v>0</v>
      </c>
      <c r="U212" s="5"/>
      <c r="V212" s="34"/>
      <c r="W212" s="4"/>
      <c r="X212" s="4"/>
      <c r="Y212" s="4"/>
      <c r="Z212" s="4"/>
      <c r="AA212" s="4"/>
      <c r="AB212" s="4"/>
      <c r="AC212" s="7">
        <f t="shared" si="12"/>
        <v>0</v>
      </c>
      <c r="AD212" s="12">
        <f t="shared" si="13"/>
        <v>0</v>
      </c>
    </row>
    <row r="213" spans="1:30" ht="18.5" x14ac:dyDescent="0.45">
      <c r="A213" s="32" t="s">
        <v>1311</v>
      </c>
      <c r="B213" s="31"/>
      <c r="C213" s="35"/>
      <c r="D213" s="7"/>
      <c r="E213" s="4"/>
      <c r="F213" s="51" t="s">
        <v>862</v>
      </c>
      <c r="G213" s="9"/>
      <c r="H213" s="46"/>
      <c r="I213" s="10"/>
      <c r="J213" s="10"/>
      <c r="K213" s="10"/>
      <c r="L213" s="10"/>
      <c r="M213" s="10"/>
      <c r="N213" s="10"/>
      <c r="O213" s="10" t="s">
        <v>862</v>
      </c>
      <c r="P213" s="10"/>
      <c r="Q213" s="10"/>
      <c r="R213" s="11"/>
      <c r="S213" s="11"/>
      <c r="T213" s="7">
        <f t="shared" si="11"/>
        <v>1</v>
      </c>
      <c r="U213" s="5"/>
      <c r="V213" s="34"/>
      <c r="W213" s="4"/>
      <c r="X213" s="4"/>
      <c r="Y213" s="4"/>
      <c r="Z213" s="4"/>
      <c r="AA213" s="4"/>
      <c r="AB213" s="4"/>
      <c r="AC213" s="7">
        <f t="shared" si="12"/>
        <v>0</v>
      </c>
      <c r="AD213" s="12">
        <f t="shared" si="13"/>
        <v>1</v>
      </c>
    </row>
    <row r="214" spans="1:30" ht="18.5" x14ac:dyDescent="0.45">
      <c r="A214" s="32" t="s">
        <v>180</v>
      </c>
      <c r="B214" s="31"/>
      <c r="C214" s="35" t="s">
        <v>4</v>
      </c>
      <c r="D214" s="7" t="s">
        <v>862</v>
      </c>
      <c r="E214" s="4"/>
      <c r="F214" s="53" t="s">
        <v>862</v>
      </c>
      <c r="G214" s="7"/>
      <c r="H214" s="46"/>
      <c r="I214" s="10"/>
      <c r="J214" s="10"/>
      <c r="K214" s="10"/>
      <c r="L214" s="10"/>
      <c r="M214" s="10"/>
      <c r="N214" s="10"/>
      <c r="O214" s="10"/>
      <c r="P214" s="10"/>
      <c r="Q214" s="10"/>
      <c r="R214" s="11"/>
      <c r="S214" s="11"/>
      <c r="T214" s="7">
        <f t="shared" si="11"/>
        <v>0</v>
      </c>
      <c r="U214" s="5"/>
      <c r="V214" s="34"/>
      <c r="W214" s="4"/>
      <c r="X214" s="4"/>
      <c r="Y214" s="4"/>
      <c r="Z214" s="4"/>
      <c r="AA214" s="4"/>
      <c r="AB214" s="4"/>
      <c r="AC214" s="7">
        <f t="shared" si="12"/>
        <v>0</v>
      </c>
      <c r="AD214" s="12">
        <f t="shared" si="13"/>
        <v>0</v>
      </c>
    </row>
    <row r="215" spans="1:30" ht="18.5" x14ac:dyDescent="0.45">
      <c r="A215" s="32" t="s">
        <v>1183</v>
      </c>
      <c r="B215" s="31"/>
      <c r="C215" s="35" t="s">
        <v>4</v>
      </c>
      <c r="D215" s="7" t="s">
        <v>862</v>
      </c>
      <c r="E215" s="4"/>
      <c r="F215" s="53" t="s">
        <v>862</v>
      </c>
      <c r="G215" s="7"/>
      <c r="H215" s="46"/>
      <c r="I215" s="10"/>
      <c r="J215" s="10"/>
      <c r="K215" s="10"/>
      <c r="L215" s="10"/>
      <c r="M215" s="10"/>
      <c r="N215" s="10"/>
      <c r="O215" s="10"/>
      <c r="P215" s="10"/>
      <c r="Q215" s="10"/>
      <c r="R215" s="11"/>
      <c r="S215" s="11"/>
      <c r="T215" s="7">
        <f t="shared" si="11"/>
        <v>0</v>
      </c>
      <c r="U215" s="5"/>
      <c r="V215" s="34"/>
      <c r="W215" s="4"/>
      <c r="X215" s="4"/>
      <c r="Y215" s="4"/>
      <c r="Z215" s="4"/>
      <c r="AA215" s="4"/>
      <c r="AB215" s="4"/>
      <c r="AC215" s="7">
        <f t="shared" si="12"/>
        <v>0</v>
      </c>
      <c r="AD215" s="12">
        <f t="shared" si="13"/>
        <v>0</v>
      </c>
    </row>
    <row r="216" spans="1:30" ht="18.5" x14ac:dyDescent="0.45">
      <c r="A216" s="32" t="s">
        <v>1464</v>
      </c>
      <c r="B216" s="31"/>
      <c r="C216" s="35"/>
      <c r="D216" s="7"/>
      <c r="E216" s="4"/>
      <c r="F216" s="51"/>
      <c r="G216" s="9"/>
      <c r="H216" s="46"/>
      <c r="I216" s="10"/>
      <c r="J216" s="10"/>
      <c r="K216" s="10"/>
      <c r="L216" s="10"/>
      <c r="M216" s="10"/>
      <c r="N216" s="10"/>
      <c r="O216" s="10"/>
      <c r="P216" s="10"/>
      <c r="Q216" s="10"/>
      <c r="R216" s="11"/>
      <c r="S216" s="11"/>
      <c r="T216" s="7">
        <f t="shared" si="11"/>
        <v>0</v>
      </c>
      <c r="U216" s="5"/>
      <c r="V216" s="34"/>
      <c r="W216" s="4"/>
      <c r="X216" s="4"/>
      <c r="Y216" s="4"/>
      <c r="Z216" s="4"/>
      <c r="AA216" s="4" t="s">
        <v>862</v>
      </c>
      <c r="AB216" s="4"/>
      <c r="AC216" s="7">
        <f t="shared" si="12"/>
        <v>1</v>
      </c>
      <c r="AD216" s="12">
        <f t="shared" si="13"/>
        <v>1</v>
      </c>
    </row>
    <row r="217" spans="1:30" ht="18.5" x14ac:dyDescent="0.45">
      <c r="A217" s="32" t="s">
        <v>181</v>
      </c>
      <c r="B217" s="31"/>
      <c r="C217" s="35" t="s">
        <v>4</v>
      </c>
      <c r="D217" s="7" t="s">
        <v>862</v>
      </c>
      <c r="E217" s="4" t="s">
        <v>862</v>
      </c>
      <c r="F217" s="51" t="s">
        <v>862</v>
      </c>
      <c r="G217" s="9"/>
      <c r="H217" s="46"/>
      <c r="I217" s="10"/>
      <c r="J217" s="10"/>
      <c r="K217" s="10"/>
      <c r="L217" s="10"/>
      <c r="M217" s="10"/>
      <c r="N217" s="10"/>
      <c r="O217" s="10"/>
      <c r="P217" s="10" t="s">
        <v>862</v>
      </c>
      <c r="Q217" s="10"/>
      <c r="R217" s="11"/>
      <c r="S217" s="11"/>
      <c r="T217" s="7">
        <f t="shared" si="11"/>
        <v>1</v>
      </c>
      <c r="U217" s="5"/>
      <c r="V217" s="34"/>
      <c r="W217" s="4"/>
      <c r="X217" s="4"/>
      <c r="Y217" s="4"/>
      <c r="Z217" s="4"/>
      <c r="AA217" s="4"/>
      <c r="AB217" s="4"/>
      <c r="AC217" s="7">
        <f t="shared" si="12"/>
        <v>0</v>
      </c>
      <c r="AD217" s="12">
        <f t="shared" si="13"/>
        <v>1</v>
      </c>
    </row>
    <row r="218" spans="1:30" ht="18.5" x14ac:dyDescent="0.45">
      <c r="A218" s="32" t="s">
        <v>1431</v>
      </c>
      <c r="B218" s="31" t="s">
        <v>1436</v>
      </c>
      <c r="C218" s="35"/>
      <c r="D218" s="7"/>
      <c r="E218" s="4"/>
      <c r="F218" s="51"/>
      <c r="G218" s="9"/>
      <c r="H218" s="46"/>
      <c r="I218" s="10" t="s">
        <v>862</v>
      </c>
      <c r="J218" s="10"/>
      <c r="K218" s="10"/>
      <c r="L218" s="10"/>
      <c r="M218" s="10"/>
      <c r="N218" s="10"/>
      <c r="O218" s="10"/>
      <c r="P218" s="10"/>
      <c r="Q218" s="10"/>
      <c r="R218" s="11"/>
      <c r="S218" s="11"/>
      <c r="T218" s="7">
        <f t="shared" si="11"/>
        <v>1</v>
      </c>
      <c r="U218" s="5"/>
      <c r="V218" s="34"/>
      <c r="W218" s="4"/>
      <c r="X218" s="4"/>
      <c r="Y218" s="4"/>
      <c r="Z218" s="4"/>
      <c r="AA218" s="4"/>
      <c r="AB218" s="4"/>
      <c r="AC218" s="7">
        <f t="shared" si="12"/>
        <v>0</v>
      </c>
      <c r="AD218" s="12">
        <f t="shared" si="13"/>
        <v>1</v>
      </c>
    </row>
    <row r="219" spans="1:30" ht="18.5" x14ac:dyDescent="0.45">
      <c r="A219" s="32" t="s">
        <v>182</v>
      </c>
      <c r="B219" s="31" t="s">
        <v>183</v>
      </c>
      <c r="C219" s="35" t="s">
        <v>4</v>
      </c>
      <c r="D219" s="7" t="s">
        <v>862</v>
      </c>
      <c r="E219" s="4"/>
      <c r="F219" s="51" t="s">
        <v>862</v>
      </c>
      <c r="G219" s="9"/>
      <c r="H219" s="46"/>
      <c r="I219" s="10"/>
      <c r="J219" s="10"/>
      <c r="K219" s="10"/>
      <c r="L219" s="10"/>
      <c r="M219" s="10"/>
      <c r="N219" s="10"/>
      <c r="O219" s="10"/>
      <c r="P219" s="10"/>
      <c r="Q219" s="10"/>
      <c r="R219" s="11"/>
      <c r="S219" s="11"/>
      <c r="T219" s="7">
        <f t="shared" si="11"/>
        <v>0</v>
      </c>
      <c r="U219" s="5"/>
      <c r="V219" s="34"/>
      <c r="W219" s="4"/>
      <c r="X219" s="4"/>
      <c r="Y219" s="4"/>
      <c r="Z219" s="4"/>
      <c r="AA219" s="4"/>
      <c r="AB219" s="4"/>
      <c r="AC219" s="7">
        <f t="shared" si="12"/>
        <v>0</v>
      </c>
      <c r="AD219" s="12">
        <f t="shared" si="13"/>
        <v>0</v>
      </c>
    </row>
    <row r="220" spans="1:30" ht="18.5" x14ac:dyDescent="0.45">
      <c r="A220" s="32" t="s">
        <v>184</v>
      </c>
      <c r="B220" s="31" t="s">
        <v>185</v>
      </c>
      <c r="C220" s="35" t="s">
        <v>4</v>
      </c>
      <c r="D220" s="7" t="s">
        <v>862</v>
      </c>
      <c r="E220" s="4"/>
      <c r="F220" s="51" t="s">
        <v>862</v>
      </c>
      <c r="G220" s="9"/>
      <c r="H220" s="46"/>
      <c r="I220" s="10"/>
      <c r="J220" s="10"/>
      <c r="K220" s="10"/>
      <c r="L220" s="10"/>
      <c r="M220" s="10"/>
      <c r="N220" s="10"/>
      <c r="O220" s="10"/>
      <c r="P220" s="10"/>
      <c r="Q220" s="10"/>
      <c r="R220" s="11"/>
      <c r="S220" s="11"/>
      <c r="T220" s="7">
        <f t="shared" si="11"/>
        <v>0</v>
      </c>
      <c r="U220" s="5" t="s">
        <v>862</v>
      </c>
      <c r="V220" s="34" t="s">
        <v>862</v>
      </c>
      <c r="W220" s="4"/>
      <c r="X220" s="4"/>
      <c r="Y220" s="4"/>
      <c r="Z220" s="4"/>
      <c r="AA220" s="4"/>
      <c r="AB220" s="4"/>
      <c r="AC220" s="7">
        <f t="shared" si="12"/>
        <v>2</v>
      </c>
      <c r="AD220" s="12">
        <f t="shared" si="13"/>
        <v>2</v>
      </c>
    </row>
    <row r="221" spans="1:30" ht="18.5" x14ac:dyDescent="0.45">
      <c r="A221" s="32" t="s">
        <v>886</v>
      </c>
      <c r="B221" s="31" t="s">
        <v>885</v>
      </c>
      <c r="C221" s="35" t="s">
        <v>4</v>
      </c>
      <c r="D221" s="7" t="s">
        <v>862</v>
      </c>
      <c r="E221" s="4"/>
      <c r="F221" s="51" t="s">
        <v>862</v>
      </c>
      <c r="G221" s="9"/>
      <c r="H221" s="46" t="s">
        <v>862</v>
      </c>
      <c r="I221" s="10"/>
      <c r="J221" s="10"/>
      <c r="K221" s="10"/>
      <c r="L221" s="10"/>
      <c r="M221" s="10"/>
      <c r="N221" s="10"/>
      <c r="O221" s="10" t="s">
        <v>862</v>
      </c>
      <c r="P221" s="10"/>
      <c r="Q221" s="10"/>
      <c r="R221" s="11"/>
      <c r="S221" s="11"/>
      <c r="T221" s="7">
        <f t="shared" si="11"/>
        <v>2</v>
      </c>
      <c r="U221" s="5" t="s">
        <v>862</v>
      </c>
      <c r="V221" s="34"/>
      <c r="W221" s="4"/>
      <c r="X221" s="4"/>
      <c r="Y221" s="4"/>
      <c r="Z221" s="4"/>
      <c r="AA221" s="4"/>
      <c r="AB221" s="4"/>
      <c r="AC221" s="7">
        <f t="shared" si="12"/>
        <v>1</v>
      </c>
      <c r="AD221" s="12">
        <f t="shared" si="13"/>
        <v>3</v>
      </c>
    </row>
    <row r="222" spans="1:30" ht="18.5" x14ac:dyDescent="0.45">
      <c r="A222" s="32" t="s">
        <v>186</v>
      </c>
      <c r="B222" s="31" t="s">
        <v>187</v>
      </c>
      <c r="C222" s="35" t="s">
        <v>4</v>
      </c>
      <c r="D222" s="7" t="s">
        <v>862</v>
      </c>
      <c r="E222" s="4"/>
      <c r="F222" s="51" t="s">
        <v>862</v>
      </c>
      <c r="G222" s="9"/>
      <c r="H222" s="46" t="s">
        <v>862</v>
      </c>
      <c r="I222" s="10"/>
      <c r="J222" s="10"/>
      <c r="K222" s="10"/>
      <c r="L222" s="10" t="s">
        <v>862</v>
      </c>
      <c r="M222" s="10" t="s">
        <v>862</v>
      </c>
      <c r="N222" s="10"/>
      <c r="O222" s="10"/>
      <c r="P222" s="10" t="s">
        <v>862</v>
      </c>
      <c r="Q222" s="10"/>
      <c r="R222" s="11"/>
      <c r="S222" s="11"/>
      <c r="T222" s="7">
        <f t="shared" si="11"/>
        <v>4</v>
      </c>
      <c r="U222" s="5"/>
      <c r="V222" s="34"/>
      <c r="W222" s="4"/>
      <c r="X222" s="4"/>
      <c r="Y222" s="4"/>
      <c r="Z222" s="4"/>
      <c r="AA222" s="4"/>
      <c r="AB222" s="4"/>
      <c r="AC222" s="7">
        <f t="shared" si="12"/>
        <v>0</v>
      </c>
      <c r="AD222" s="12">
        <f t="shared" si="13"/>
        <v>4</v>
      </c>
    </row>
    <row r="223" spans="1:30" ht="18.5" x14ac:dyDescent="0.45">
      <c r="A223" s="32" t="s">
        <v>1401</v>
      </c>
      <c r="B223" s="31"/>
      <c r="C223" s="35" t="s">
        <v>4</v>
      </c>
      <c r="D223" s="7"/>
      <c r="E223" s="4"/>
      <c r="F223" s="51">
        <v>2024</v>
      </c>
      <c r="G223" s="9"/>
      <c r="H223" s="46"/>
      <c r="I223" s="10"/>
      <c r="J223" s="10"/>
      <c r="K223" s="10"/>
      <c r="L223" s="10"/>
      <c r="M223" s="10"/>
      <c r="N223" s="10"/>
      <c r="O223" s="10"/>
      <c r="P223" s="10"/>
      <c r="Q223" s="10"/>
      <c r="R223" s="11"/>
      <c r="S223" s="11"/>
      <c r="T223" s="7">
        <f t="shared" si="11"/>
        <v>0</v>
      </c>
      <c r="U223" s="5"/>
      <c r="V223" s="34"/>
      <c r="W223" s="4"/>
      <c r="X223" s="4"/>
      <c r="Y223" s="4"/>
      <c r="Z223" s="4"/>
      <c r="AA223" s="4"/>
      <c r="AB223" s="4"/>
      <c r="AC223" s="7">
        <f t="shared" si="12"/>
        <v>0</v>
      </c>
      <c r="AD223" s="12">
        <f t="shared" si="13"/>
        <v>0</v>
      </c>
    </row>
    <row r="224" spans="1:30" ht="18.5" x14ac:dyDescent="0.45">
      <c r="A224" s="32" t="s">
        <v>188</v>
      </c>
      <c r="B224" s="31" t="s">
        <v>189</v>
      </c>
      <c r="C224" s="35" t="s">
        <v>4</v>
      </c>
      <c r="D224" s="7" t="s">
        <v>862</v>
      </c>
      <c r="E224" s="4"/>
      <c r="F224" s="51" t="s">
        <v>862</v>
      </c>
      <c r="G224" s="9"/>
      <c r="H224" s="46"/>
      <c r="I224" s="10"/>
      <c r="J224" s="10"/>
      <c r="K224" s="10"/>
      <c r="L224" s="10"/>
      <c r="M224" s="10"/>
      <c r="N224" s="10"/>
      <c r="O224" s="10"/>
      <c r="P224" s="10"/>
      <c r="Q224" s="10"/>
      <c r="R224" s="11"/>
      <c r="S224" s="11"/>
      <c r="T224" s="7">
        <f t="shared" si="11"/>
        <v>0</v>
      </c>
      <c r="U224" s="5"/>
      <c r="V224" s="34"/>
      <c r="W224" s="4"/>
      <c r="X224" s="4"/>
      <c r="Y224" s="4"/>
      <c r="Z224" s="4"/>
      <c r="AA224" s="4"/>
      <c r="AB224" s="4"/>
      <c r="AC224" s="7">
        <f t="shared" si="12"/>
        <v>0</v>
      </c>
      <c r="AD224" s="12">
        <f t="shared" si="13"/>
        <v>0</v>
      </c>
    </row>
    <row r="225" spans="1:30" ht="18.5" x14ac:dyDescent="0.45">
      <c r="A225" s="32" t="s">
        <v>1391</v>
      </c>
      <c r="B225" s="31" t="s">
        <v>1390</v>
      </c>
      <c r="C225" s="35"/>
      <c r="D225" s="7"/>
      <c r="E225" s="4"/>
      <c r="F225" s="51">
        <v>2024</v>
      </c>
      <c r="G225" s="9"/>
      <c r="H225" s="46"/>
      <c r="I225" s="10"/>
      <c r="J225" s="10"/>
      <c r="K225" s="10"/>
      <c r="L225" s="10"/>
      <c r="M225" s="10"/>
      <c r="N225" s="10"/>
      <c r="O225" s="10"/>
      <c r="P225" s="10"/>
      <c r="Q225" s="10"/>
      <c r="R225" s="11"/>
      <c r="S225" s="11"/>
      <c r="T225" s="7">
        <f t="shared" si="11"/>
        <v>0</v>
      </c>
      <c r="U225" s="5"/>
      <c r="V225" s="34"/>
      <c r="W225" s="4"/>
      <c r="X225" s="4"/>
      <c r="Y225" s="4"/>
      <c r="Z225" s="4"/>
      <c r="AA225" s="4"/>
      <c r="AB225" s="4"/>
      <c r="AC225" s="7">
        <f t="shared" si="12"/>
        <v>0</v>
      </c>
      <c r="AD225" s="12">
        <f t="shared" si="13"/>
        <v>0</v>
      </c>
    </row>
    <row r="226" spans="1:30" ht="18.5" x14ac:dyDescent="0.45">
      <c r="A226" s="32" t="s">
        <v>190</v>
      </c>
      <c r="B226" s="31" t="s">
        <v>191</v>
      </c>
      <c r="C226" s="35" t="s">
        <v>56</v>
      </c>
      <c r="D226" s="7" t="s">
        <v>862</v>
      </c>
      <c r="E226" s="4"/>
      <c r="F226" s="51" t="s">
        <v>862</v>
      </c>
      <c r="G226" s="9"/>
      <c r="H226" s="46"/>
      <c r="I226" s="10"/>
      <c r="J226" s="10"/>
      <c r="K226" s="10"/>
      <c r="L226" s="10"/>
      <c r="M226" s="10"/>
      <c r="N226" s="10"/>
      <c r="O226" s="10"/>
      <c r="P226" s="10"/>
      <c r="Q226" s="10"/>
      <c r="R226" s="11"/>
      <c r="S226" s="11"/>
      <c r="T226" s="7">
        <f t="shared" si="11"/>
        <v>0</v>
      </c>
      <c r="U226" s="5"/>
      <c r="V226" s="34"/>
      <c r="W226" s="4"/>
      <c r="X226" s="4"/>
      <c r="Y226" s="4"/>
      <c r="Z226" s="4"/>
      <c r="AA226" s="4"/>
      <c r="AB226" s="4"/>
      <c r="AC226" s="7">
        <f t="shared" si="12"/>
        <v>0</v>
      </c>
      <c r="AD226" s="12">
        <f t="shared" si="13"/>
        <v>0</v>
      </c>
    </row>
    <row r="227" spans="1:30" ht="18.5" x14ac:dyDescent="0.45">
      <c r="A227" s="32" t="s">
        <v>192</v>
      </c>
      <c r="B227" s="31" t="s">
        <v>193</v>
      </c>
      <c r="C227" s="35" t="s">
        <v>4</v>
      </c>
      <c r="D227" s="7" t="s">
        <v>862</v>
      </c>
      <c r="E227" s="4"/>
      <c r="F227" s="51" t="s">
        <v>862</v>
      </c>
      <c r="G227" s="9"/>
      <c r="H227" s="46"/>
      <c r="I227" s="10"/>
      <c r="J227" s="10"/>
      <c r="K227" s="10"/>
      <c r="L227" s="10"/>
      <c r="M227" s="10"/>
      <c r="N227" s="10"/>
      <c r="O227" s="10"/>
      <c r="P227" s="10"/>
      <c r="Q227" s="10"/>
      <c r="R227" s="11"/>
      <c r="S227" s="11"/>
      <c r="T227" s="7">
        <f t="shared" si="11"/>
        <v>0</v>
      </c>
      <c r="U227" s="5"/>
      <c r="V227" s="34"/>
      <c r="W227" s="4"/>
      <c r="X227" s="4"/>
      <c r="Y227" s="4"/>
      <c r="Z227" s="4"/>
      <c r="AA227" s="4"/>
      <c r="AB227" s="4"/>
      <c r="AC227" s="7">
        <f t="shared" si="12"/>
        <v>0</v>
      </c>
      <c r="AD227" s="12">
        <f t="shared" si="13"/>
        <v>0</v>
      </c>
    </row>
    <row r="228" spans="1:30" ht="18.5" x14ac:dyDescent="0.45">
      <c r="A228" s="32" t="s">
        <v>194</v>
      </c>
      <c r="B228" s="31" t="s">
        <v>195</v>
      </c>
      <c r="C228" s="35" t="s">
        <v>4</v>
      </c>
      <c r="D228" s="7" t="s">
        <v>862</v>
      </c>
      <c r="E228" s="38"/>
      <c r="F228" s="52" t="s">
        <v>862</v>
      </c>
      <c r="G228" s="9"/>
      <c r="H228" s="46"/>
      <c r="I228" s="10"/>
      <c r="J228" s="10"/>
      <c r="K228" s="10"/>
      <c r="L228" s="10"/>
      <c r="M228" s="10"/>
      <c r="N228" s="10"/>
      <c r="O228" s="10"/>
      <c r="P228" s="10"/>
      <c r="Q228" s="10"/>
      <c r="R228" s="11"/>
      <c r="S228" s="11"/>
      <c r="T228" s="7">
        <f t="shared" si="11"/>
        <v>0</v>
      </c>
      <c r="U228" s="5"/>
      <c r="V228" s="34"/>
      <c r="W228" s="4"/>
      <c r="X228" s="4"/>
      <c r="Y228" s="4"/>
      <c r="Z228" s="4"/>
      <c r="AA228" s="38"/>
      <c r="AB228" s="4"/>
      <c r="AC228" s="7">
        <f t="shared" si="12"/>
        <v>0</v>
      </c>
      <c r="AD228" s="12">
        <f t="shared" si="13"/>
        <v>0</v>
      </c>
    </row>
    <row r="229" spans="1:30" ht="18.5" x14ac:dyDescent="0.45">
      <c r="A229" s="32" t="s">
        <v>1300</v>
      </c>
      <c r="B229" s="31" t="s">
        <v>1301</v>
      </c>
      <c r="C229" s="35"/>
      <c r="D229" s="7"/>
      <c r="E229" s="4"/>
      <c r="F229" s="51" t="s">
        <v>862</v>
      </c>
      <c r="G229" s="9"/>
      <c r="H229" s="46"/>
      <c r="I229" s="10"/>
      <c r="J229" s="10"/>
      <c r="K229" s="10"/>
      <c r="L229" s="10"/>
      <c r="M229" s="10"/>
      <c r="N229" s="10"/>
      <c r="O229" s="10"/>
      <c r="P229" s="10"/>
      <c r="Q229" s="10"/>
      <c r="R229" s="11"/>
      <c r="S229" s="11"/>
      <c r="T229" s="7">
        <f t="shared" si="11"/>
        <v>0</v>
      </c>
      <c r="U229" s="5"/>
      <c r="V229" s="34"/>
      <c r="W229" s="4"/>
      <c r="X229" s="4"/>
      <c r="Y229" s="4"/>
      <c r="Z229" s="4"/>
      <c r="AA229" s="4"/>
      <c r="AB229" s="4"/>
      <c r="AC229" s="7">
        <f t="shared" si="12"/>
        <v>0</v>
      </c>
      <c r="AD229" s="12">
        <f t="shared" si="13"/>
        <v>0</v>
      </c>
    </row>
    <row r="230" spans="1:30" ht="18.5" x14ac:dyDescent="0.45">
      <c r="A230" s="32" t="s">
        <v>920</v>
      </c>
      <c r="B230" s="31" t="s">
        <v>921</v>
      </c>
      <c r="C230" s="35" t="s">
        <v>56</v>
      </c>
      <c r="D230" s="7" t="s">
        <v>862</v>
      </c>
      <c r="E230" s="4"/>
      <c r="F230" s="51" t="s">
        <v>862</v>
      </c>
      <c r="G230" s="9"/>
      <c r="H230" s="46"/>
      <c r="I230" s="10"/>
      <c r="J230" s="10"/>
      <c r="K230" s="10"/>
      <c r="L230" s="10"/>
      <c r="M230" s="10"/>
      <c r="N230" s="10"/>
      <c r="O230" s="10" t="s">
        <v>862</v>
      </c>
      <c r="P230" s="10" t="s">
        <v>862</v>
      </c>
      <c r="Q230" s="10"/>
      <c r="R230" s="11"/>
      <c r="S230" s="11"/>
      <c r="T230" s="7">
        <f t="shared" si="11"/>
        <v>2</v>
      </c>
      <c r="U230" s="5"/>
      <c r="V230" s="34"/>
      <c r="W230" s="4"/>
      <c r="X230" s="4"/>
      <c r="Y230" s="4"/>
      <c r="Z230" s="4"/>
      <c r="AA230" s="4"/>
      <c r="AB230" s="4"/>
      <c r="AC230" s="7">
        <f t="shared" si="12"/>
        <v>0</v>
      </c>
      <c r="AD230" s="12">
        <f t="shared" si="13"/>
        <v>2</v>
      </c>
    </row>
    <row r="231" spans="1:30" ht="18.5" x14ac:dyDescent="0.45">
      <c r="A231" s="32" t="s">
        <v>196</v>
      </c>
      <c r="B231" s="31"/>
      <c r="C231" s="35" t="s">
        <v>6</v>
      </c>
      <c r="D231" s="7" t="s">
        <v>862</v>
      </c>
      <c r="E231" s="4" t="s">
        <v>862</v>
      </c>
      <c r="F231" s="51" t="s">
        <v>862</v>
      </c>
      <c r="G231" s="9"/>
      <c r="H231" s="46"/>
      <c r="I231" s="10"/>
      <c r="J231" s="10"/>
      <c r="K231" s="10"/>
      <c r="L231" s="10" t="s">
        <v>862</v>
      </c>
      <c r="M231" s="10"/>
      <c r="N231" s="10"/>
      <c r="O231" s="10"/>
      <c r="P231" s="10"/>
      <c r="Q231" s="10" t="s">
        <v>862</v>
      </c>
      <c r="R231" s="11"/>
      <c r="S231" s="11"/>
      <c r="T231" s="7">
        <f t="shared" si="11"/>
        <v>2</v>
      </c>
      <c r="U231" s="5" t="s">
        <v>862</v>
      </c>
      <c r="V231" s="34"/>
      <c r="W231" s="4"/>
      <c r="X231" s="4"/>
      <c r="Y231" s="4"/>
      <c r="Z231" s="4"/>
      <c r="AA231" s="4"/>
      <c r="AB231" s="4"/>
      <c r="AC231" s="7">
        <f t="shared" si="12"/>
        <v>1</v>
      </c>
      <c r="AD231" s="12">
        <f t="shared" si="13"/>
        <v>3</v>
      </c>
    </row>
    <row r="232" spans="1:30" ht="18.5" x14ac:dyDescent="0.45">
      <c r="A232" s="32" t="s">
        <v>1424</v>
      </c>
      <c r="B232" s="31"/>
      <c r="C232" s="35" t="s">
        <v>4</v>
      </c>
      <c r="D232" s="7"/>
      <c r="E232" s="4"/>
      <c r="F232" s="51">
        <v>2024</v>
      </c>
      <c r="G232" s="9"/>
      <c r="H232" s="46"/>
      <c r="I232" s="10"/>
      <c r="J232" s="10"/>
      <c r="K232" s="10"/>
      <c r="L232" s="10"/>
      <c r="M232" s="10"/>
      <c r="N232" s="10"/>
      <c r="O232" s="10"/>
      <c r="P232" s="10"/>
      <c r="Q232" s="10"/>
      <c r="R232" s="11"/>
      <c r="S232" s="11"/>
      <c r="T232" s="7">
        <f t="shared" si="11"/>
        <v>0</v>
      </c>
      <c r="U232" s="5"/>
      <c r="V232" s="34"/>
      <c r="W232" s="4"/>
      <c r="X232" s="4"/>
      <c r="Y232" s="4"/>
      <c r="Z232" s="4"/>
      <c r="AA232" s="4"/>
      <c r="AB232" s="4"/>
      <c r="AC232" s="7">
        <f t="shared" si="12"/>
        <v>0</v>
      </c>
      <c r="AD232" s="12">
        <f t="shared" si="13"/>
        <v>0</v>
      </c>
    </row>
    <row r="233" spans="1:30" ht="18.5" x14ac:dyDescent="0.45">
      <c r="A233" s="32" t="s">
        <v>968</v>
      </c>
      <c r="B233" s="31"/>
      <c r="C233" s="35" t="s">
        <v>4</v>
      </c>
      <c r="D233" s="7" t="s">
        <v>862</v>
      </c>
      <c r="E233" s="4"/>
      <c r="F233" s="51" t="s">
        <v>862</v>
      </c>
      <c r="G233" s="9"/>
      <c r="H233" s="46"/>
      <c r="I233" s="10"/>
      <c r="J233" s="10"/>
      <c r="K233" s="10"/>
      <c r="L233" s="10"/>
      <c r="M233" s="10" t="s">
        <v>862</v>
      </c>
      <c r="N233" s="10"/>
      <c r="O233" s="10"/>
      <c r="P233" s="10"/>
      <c r="Q233" s="10"/>
      <c r="R233" s="11"/>
      <c r="S233" s="11"/>
      <c r="T233" s="7">
        <f t="shared" si="11"/>
        <v>1</v>
      </c>
      <c r="U233" s="5"/>
      <c r="V233" s="34"/>
      <c r="W233" s="4"/>
      <c r="X233" s="4"/>
      <c r="Y233" s="4"/>
      <c r="Z233" s="4"/>
      <c r="AA233" s="4"/>
      <c r="AB233" s="4"/>
      <c r="AC233" s="7">
        <f t="shared" si="12"/>
        <v>0</v>
      </c>
      <c r="AD233" s="12">
        <f t="shared" si="13"/>
        <v>1</v>
      </c>
    </row>
    <row r="234" spans="1:30" ht="18.5" x14ac:dyDescent="0.45">
      <c r="A234" s="32" t="s">
        <v>197</v>
      </c>
      <c r="B234" s="31"/>
      <c r="C234" s="35" t="s">
        <v>4</v>
      </c>
      <c r="D234" s="7" t="s">
        <v>862</v>
      </c>
      <c r="E234" s="4" t="s">
        <v>862</v>
      </c>
      <c r="F234" s="51" t="s">
        <v>862</v>
      </c>
      <c r="G234" s="9"/>
      <c r="H234" s="46"/>
      <c r="I234" s="10"/>
      <c r="J234" s="10"/>
      <c r="K234" s="10" t="s">
        <v>862</v>
      </c>
      <c r="L234" s="10" t="s">
        <v>862</v>
      </c>
      <c r="M234" s="10" t="s">
        <v>862</v>
      </c>
      <c r="N234" s="10" t="s">
        <v>862</v>
      </c>
      <c r="O234" s="10" t="s">
        <v>862</v>
      </c>
      <c r="P234" s="10"/>
      <c r="Q234" s="10" t="s">
        <v>862</v>
      </c>
      <c r="R234" s="11" t="s">
        <v>862</v>
      </c>
      <c r="S234" s="11"/>
      <c r="T234" s="7">
        <f t="shared" si="11"/>
        <v>7</v>
      </c>
      <c r="U234" s="5" t="s">
        <v>862</v>
      </c>
      <c r="V234" s="34"/>
      <c r="W234" s="4"/>
      <c r="X234" s="4"/>
      <c r="Y234" s="4"/>
      <c r="Z234" s="4"/>
      <c r="AA234" s="4"/>
      <c r="AB234" s="4"/>
      <c r="AC234" s="7">
        <f t="shared" si="12"/>
        <v>1</v>
      </c>
      <c r="AD234" s="12">
        <f t="shared" si="13"/>
        <v>8</v>
      </c>
    </row>
    <row r="235" spans="1:30" ht="18.5" x14ac:dyDescent="0.45">
      <c r="A235" s="32" t="s">
        <v>198</v>
      </c>
      <c r="B235" s="31" t="s">
        <v>199</v>
      </c>
      <c r="C235" s="35" t="s">
        <v>4</v>
      </c>
      <c r="D235" s="7" t="s">
        <v>862</v>
      </c>
      <c r="E235" s="4"/>
      <c r="F235" s="51" t="s">
        <v>862</v>
      </c>
      <c r="G235" s="9"/>
      <c r="H235" s="46"/>
      <c r="I235" s="10"/>
      <c r="J235" s="10"/>
      <c r="K235" s="10"/>
      <c r="L235" s="10"/>
      <c r="M235" s="10" t="s">
        <v>862</v>
      </c>
      <c r="N235" s="10"/>
      <c r="O235" s="10"/>
      <c r="P235" s="10"/>
      <c r="Q235" s="10"/>
      <c r="R235" s="11"/>
      <c r="S235" s="11"/>
      <c r="T235" s="7">
        <f t="shared" si="11"/>
        <v>1</v>
      </c>
      <c r="U235" s="5" t="s">
        <v>862</v>
      </c>
      <c r="V235" s="34"/>
      <c r="W235" s="4"/>
      <c r="X235" s="4"/>
      <c r="Y235" s="4"/>
      <c r="Z235" s="4"/>
      <c r="AA235" s="4"/>
      <c r="AB235" s="4"/>
      <c r="AC235" s="7">
        <f t="shared" si="12"/>
        <v>1</v>
      </c>
      <c r="AD235" s="12">
        <f t="shared" si="13"/>
        <v>2</v>
      </c>
    </row>
    <row r="236" spans="1:30" ht="18.5" x14ac:dyDescent="0.45">
      <c r="A236" s="32" t="s">
        <v>200</v>
      </c>
      <c r="B236" s="31"/>
      <c r="C236" s="35" t="s">
        <v>4</v>
      </c>
      <c r="D236" s="7" t="s">
        <v>862</v>
      </c>
      <c r="E236" s="4"/>
      <c r="F236" s="51" t="s">
        <v>862</v>
      </c>
      <c r="G236" s="9"/>
      <c r="H236" s="46"/>
      <c r="I236" s="10"/>
      <c r="J236" s="10"/>
      <c r="K236" s="10"/>
      <c r="L236" s="10"/>
      <c r="M236" s="10"/>
      <c r="N236" s="10"/>
      <c r="O236" s="10"/>
      <c r="P236" s="10"/>
      <c r="Q236" s="10"/>
      <c r="R236" s="11"/>
      <c r="S236" s="11"/>
      <c r="T236" s="7">
        <f t="shared" si="11"/>
        <v>0</v>
      </c>
      <c r="U236" s="5"/>
      <c r="V236" s="34"/>
      <c r="W236" s="4"/>
      <c r="X236" s="4"/>
      <c r="Y236" s="4"/>
      <c r="Z236" s="4"/>
      <c r="AA236" s="4"/>
      <c r="AB236" s="4"/>
      <c r="AC236" s="7">
        <f t="shared" si="12"/>
        <v>0</v>
      </c>
      <c r="AD236" s="12">
        <f t="shared" si="13"/>
        <v>0</v>
      </c>
    </row>
    <row r="237" spans="1:30" ht="18.5" x14ac:dyDescent="0.45">
      <c r="A237" s="32" t="s">
        <v>201</v>
      </c>
      <c r="B237" s="31"/>
      <c r="C237" s="35" t="s">
        <v>27</v>
      </c>
      <c r="D237" s="7" t="s">
        <v>862</v>
      </c>
      <c r="E237" s="4"/>
      <c r="F237" s="51" t="s">
        <v>862</v>
      </c>
      <c r="G237" s="9"/>
      <c r="H237" s="46"/>
      <c r="I237" s="10"/>
      <c r="J237" s="10"/>
      <c r="K237" s="10"/>
      <c r="L237" s="10"/>
      <c r="M237" s="10"/>
      <c r="N237" s="10"/>
      <c r="O237" s="10"/>
      <c r="P237" s="10"/>
      <c r="Q237" s="10"/>
      <c r="R237" s="11"/>
      <c r="S237" s="11"/>
      <c r="T237" s="7">
        <f t="shared" si="11"/>
        <v>0</v>
      </c>
      <c r="U237" s="5"/>
      <c r="V237" s="34"/>
      <c r="W237" s="4"/>
      <c r="X237" s="4"/>
      <c r="Y237" s="4"/>
      <c r="Z237" s="4"/>
      <c r="AA237" s="4"/>
      <c r="AB237" s="4"/>
      <c r="AC237" s="7">
        <f t="shared" si="12"/>
        <v>0</v>
      </c>
      <c r="AD237" s="12">
        <f t="shared" si="13"/>
        <v>0</v>
      </c>
    </row>
    <row r="238" spans="1:30" ht="18.5" x14ac:dyDescent="0.45">
      <c r="A238" s="32" t="s">
        <v>202</v>
      </c>
      <c r="B238" s="31"/>
      <c r="C238" s="35" t="s">
        <v>4</v>
      </c>
      <c r="D238" s="7" t="s">
        <v>862</v>
      </c>
      <c r="E238" s="4"/>
      <c r="F238" s="51" t="s">
        <v>862</v>
      </c>
      <c r="G238" s="9"/>
      <c r="H238" s="46"/>
      <c r="I238" s="10"/>
      <c r="J238" s="10"/>
      <c r="K238" s="10"/>
      <c r="L238" s="10"/>
      <c r="M238" s="10"/>
      <c r="N238" s="10"/>
      <c r="O238" s="10"/>
      <c r="P238" s="10"/>
      <c r="Q238" s="10"/>
      <c r="R238" s="11"/>
      <c r="S238" s="11"/>
      <c r="T238" s="7">
        <f t="shared" si="11"/>
        <v>0</v>
      </c>
      <c r="U238" s="5"/>
      <c r="V238" s="34"/>
      <c r="W238" s="4"/>
      <c r="X238" s="4"/>
      <c r="Y238" s="4"/>
      <c r="Z238" s="4"/>
      <c r="AA238" s="4"/>
      <c r="AB238" s="38"/>
      <c r="AC238" s="7">
        <f t="shared" si="12"/>
        <v>0</v>
      </c>
      <c r="AD238" s="12">
        <f t="shared" si="13"/>
        <v>0</v>
      </c>
    </row>
    <row r="239" spans="1:30" ht="18.5" x14ac:dyDescent="0.45">
      <c r="A239" s="32" t="s">
        <v>203</v>
      </c>
      <c r="B239" s="31"/>
      <c r="C239" s="35" t="s">
        <v>4</v>
      </c>
      <c r="D239" s="7" t="s">
        <v>862</v>
      </c>
      <c r="E239" s="4"/>
      <c r="F239" s="51" t="s">
        <v>862</v>
      </c>
      <c r="G239" s="9"/>
      <c r="H239" s="46"/>
      <c r="I239" s="10"/>
      <c r="J239" s="10"/>
      <c r="K239" s="10"/>
      <c r="L239" s="10"/>
      <c r="M239" s="10"/>
      <c r="N239" s="10"/>
      <c r="O239" s="10"/>
      <c r="P239" s="10"/>
      <c r="Q239" s="10"/>
      <c r="R239" s="11"/>
      <c r="S239" s="11"/>
      <c r="T239" s="7">
        <f t="shared" si="11"/>
        <v>0</v>
      </c>
      <c r="U239" s="5"/>
      <c r="V239" s="34"/>
      <c r="W239" s="4"/>
      <c r="X239" s="4"/>
      <c r="Y239" s="4"/>
      <c r="Z239" s="4"/>
      <c r="AA239" s="4"/>
      <c r="AB239" s="4"/>
      <c r="AC239" s="7">
        <f t="shared" si="12"/>
        <v>0</v>
      </c>
      <c r="AD239" s="12">
        <f t="shared" si="13"/>
        <v>0</v>
      </c>
    </row>
    <row r="240" spans="1:30" ht="18.5" x14ac:dyDescent="0.45">
      <c r="A240" s="32" t="s">
        <v>204</v>
      </c>
      <c r="B240" s="31"/>
      <c r="C240" s="35" t="s">
        <v>4</v>
      </c>
      <c r="D240" s="7" t="s">
        <v>862</v>
      </c>
      <c r="E240" s="4"/>
      <c r="F240" s="51" t="s">
        <v>862</v>
      </c>
      <c r="G240" s="9"/>
      <c r="H240" s="46"/>
      <c r="I240" s="10"/>
      <c r="J240" s="10"/>
      <c r="K240" s="10"/>
      <c r="L240" s="10"/>
      <c r="M240" s="10"/>
      <c r="N240" s="10"/>
      <c r="O240" s="10"/>
      <c r="P240" s="10"/>
      <c r="Q240" s="10"/>
      <c r="R240" s="11"/>
      <c r="S240" s="11"/>
      <c r="T240" s="7">
        <f t="shared" si="11"/>
        <v>0</v>
      </c>
      <c r="U240" s="5"/>
      <c r="V240" s="34"/>
      <c r="W240" s="4"/>
      <c r="X240" s="4"/>
      <c r="Y240" s="4"/>
      <c r="Z240" s="4"/>
      <c r="AA240" s="4"/>
      <c r="AB240" s="4"/>
      <c r="AC240" s="7">
        <f t="shared" si="12"/>
        <v>0</v>
      </c>
      <c r="AD240" s="12">
        <f t="shared" si="13"/>
        <v>0</v>
      </c>
    </row>
    <row r="241" spans="1:30" ht="18.5" x14ac:dyDescent="0.45">
      <c r="A241" s="32" t="s">
        <v>205</v>
      </c>
      <c r="B241" s="31"/>
      <c r="C241" s="35" t="s">
        <v>27</v>
      </c>
      <c r="D241" s="7" t="s">
        <v>862</v>
      </c>
      <c r="E241" s="4"/>
      <c r="F241" s="51" t="s">
        <v>862</v>
      </c>
      <c r="G241" s="9"/>
      <c r="H241" s="46"/>
      <c r="I241" s="10"/>
      <c r="J241" s="10"/>
      <c r="K241" s="10"/>
      <c r="L241" s="10"/>
      <c r="M241" s="10"/>
      <c r="N241" s="10"/>
      <c r="O241" s="10"/>
      <c r="P241" s="10"/>
      <c r="Q241" s="10"/>
      <c r="R241" s="11"/>
      <c r="S241" s="11"/>
      <c r="T241" s="7">
        <f t="shared" si="11"/>
        <v>0</v>
      </c>
      <c r="U241" s="5"/>
      <c r="V241" s="34"/>
      <c r="W241" s="4"/>
      <c r="X241" s="4"/>
      <c r="Y241" s="4"/>
      <c r="Z241" s="4"/>
      <c r="AA241" s="4"/>
      <c r="AB241" s="4"/>
      <c r="AC241" s="7">
        <f t="shared" si="12"/>
        <v>0</v>
      </c>
      <c r="AD241" s="12">
        <f t="shared" si="13"/>
        <v>0</v>
      </c>
    </row>
    <row r="242" spans="1:30" ht="18.5" x14ac:dyDescent="0.45">
      <c r="A242" s="32" t="s">
        <v>206</v>
      </c>
      <c r="B242" s="31"/>
      <c r="C242" s="35" t="s">
        <v>27</v>
      </c>
      <c r="D242" s="7" t="s">
        <v>862</v>
      </c>
      <c r="E242" s="4"/>
      <c r="F242" s="51" t="s">
        <v>862</v>
      </c>
      <c r="G242" s="9"/>
      <c r="H242" s="46"/>
      <c r="I242" s="10"/>
      <c r="J242" s="10"/>
      <c r="K242" s="10"/>
      <c r="L242" s="10"/>
      <c r="M242" s="10"/>
      <c r="N242" s="10"/>
      <c r="O242" s="10"/>
      <c r="P242" s="10"/>
      <c r="Q242" s="10"/>
      <c r="R242" s="11"/>
      <c r="S242" s="11"/>
      <c r="T242" s="7">
        <f t="shared" si="11"/>
        <v>0</v>
      </c>
      <c r="U242" s="5"/>
      <c r="V242" s="34"/>
      <c r="W242" s="4"/>
      <c r="X242" s="4"/>
      <c r="Y242" s="4"/>
      <c r="Z242" s="4"/>
      <c r="AA242" s="4"/>
      <c r="AB242" s="4"/>
      <c r="AC242" s="7">
        <f t="shared" si="12"/>
        <v>0</v>
      </c>
      <c r="AD242" s="12">
        <f t="shared" si="13"/>
        <v>0</v>
      </c>
    </row>
    <row r="243" spans="1:30" ht="18.5" x14ac:dyDescent="0.45">
      <c r="A243" s="32" t="s">
        <v>207</v>
      </c>
      <c r="B243" s="31"/>
      <c r="C243" s="35" t="s">
        <v>27</v>
      </c>
      <c r="D243" s="7" t="s">
        <v>862</v>
      </c>
      <c r="E243" s="4"/>
      <c r="F243" s="51" t="s">
        <v>862</v>
      </c>
      <c r="G243" s="9"/>
      <c r="H243" s="46"/>
      <c r="I243" s="10"/>
      <c r="J243" s="10"/>
      <c r="K243" s="10"/>
      <c r="L243" s="10"/>
      <c r="M243" s="10"/>
      <c r="N243" s="10"/>
      <c r="O243" s="10"/>
      <c r="P243" s="10"/>
      <c r="Q243" s="10"/>
      <c r="R243" s="11"/>
      <c r="S243" s="11"/>
      <c r="T243" s="7">
        <f t="shared" si="11"/>
        <v>0</v>
      </c>
      <c r="U243" s="5"/>
      <c r="V243" s="34"/>
      <c r="W243" s="4"/>
      <c r="X243" s="4"/>
      <c r="Y243" s="4"/>
      <c r="Z243" s="4"/>
      <c r="AA243" s="4"/>
      <c r="AB243" s="4"/>
      <c r="AC243" s="7">
        <f t="shared" si="12"/>
        <v>0</v>
      </c>
      <c r="AD243" s="12">
        <f t="shared" si="13"/>
        <v>0</v>
      </c>
    </row>
    <row r="244" spans="1:30" ht="18.5" x14ac:dyDescent="0.45">
      <c r="A244" s="32" t="s">
        <v>208</v>
      </c>
      <c r="B244" s="31"/>
      <c r="C244" s="35" t="s">
        <v>27</v>
      </c>
      <c r="D244" s="7" t="s">
        <v>862</v>
      </c>
      <c r="E244" s="4"/>
      <c r="F244" s="51" t="s">
        <v>862</v>
      </c>
      <c r="G244" s="9"/>
      <c r="H244" s="46"/>
      <c r="I244" s="10"/>
      <c r="J244" s="10"/>
      <c r="K244" s="10"/>
      <c r="L244" s="10"/>
      <c r="M244" s="10"/>
      <c r="N244" s="10"/>
      <c r="O244" s="10"/>
      <c r="P244" s="10"/>
      <c r="Q244" s="10"/>
      <c r="R244" s="11"/>
      <c r="S244" s="11"/>
      <c r="T244" s="7">
        <f t="shared" si="11"/>
        <v>0</v>
      </c>
      <c r="U244" s="5"/>
      <c r="V244" s="34"/>
      <c r="W244" s="4"/>
      <c r="X244" s="4"/>
      <c r="Y244" s="4"/>
      <c r="Z244" s="4"/>
      <c r="AA244" s="4"/>
      <c r="AB244" s="4"/>
      <c r="AC244" s="7">
        <f t="shared" si="12"/>
        <v>0</v>
      </c>
      <c r="AD244" s="12">
        <f t="shared" si="13"/>
        <v>0</v>
      </c>
    </row>
    <row r="245" spans="1:30" ht="18.5" x14ac:dyDescent="0.45">
      <c r="A245" s="32" t="s">
        <v>209</v>
      </c>
      <c r="B245" s="31"/>
      <c r="C245" s="35" t="s">
        <v>27</v>
      </c>
      <c r="D245" s="7" t="s">
        <v>862</v>
      </c>
      <c r="E245" s="4"/>
      <c r="F245" s="51" t="s">
        <v>862</v>
      </c>
      <c r="G245" s="9"/>
      <c r="H245" s="46"/>
      <c r="I245" s="10"/>
      <c r="J245" s="10"/>
      <c r="K245" s="10"/>
      <c r="L245" s="10"/>
      <c r="M245" s="10"/>
      <c r="N245" s="10"/>
      <c r="O245" s="10"/>
      <c r="P245" s="10"/>
      <c r="Q245" s="10" t="s">
        <v>862</v>
      </c>
      <c r="R245" s="11"/>
      <c r="S245" s="11"/>
      <c r="T245" s="7">
        <f t="shared" si="11"/>
        <v>1</v>
      </c>
      <c r="U245" s="5"/>
      <c r="V245" s="34"/>
      <c r="W245" s="4"/>
      <c r="X245" s="4"/>
      <c r="Y245" s="4"/>
      <c r="Z245" s="4"/>
      <c r="AA245" s="4"/>
      <c r="AB245" s="4"/>
      <c r="AC245" s="7">
        <f t="shared" si="12"/>
        <v>0</v>
      </c>
      <c r="AD245" s="12">
        <f t="shared" si="13"/>
        <v>1</v>
      </c>
    </row>
    <row r="246" spans="1:30" ht="18.5" x14ac:dyDescent="0.45">
      <c r="A246" s="32" t="s">
        <v>1216</v>
      </c>
      <c r="B246" s="31" t="s">
        <v>219</v>
      </c>
      <c r="C246" s="35" t="s">
        <v>27</v>
      </c>
      <c r="D246" s="7" t="s">
        <v>862</v>
      </c>
      <c r="E246" s="4"/>
      <c r="F246" s="51" t="s">
        <v>862</v>
      </c>
      <c r="G246" s="9"/>
      <c r="H246" s="46"/>
      <c r="I246" s="10"/>
      <c r="J246" s="10"/>
      <c r="K246" s="10"/>
      <c r="L246" s="10"/>
      <c r="M246" s="10"/>
      <c r="N246" s="10"/>
      <c r="O246" s="10"/>
      <c r="P246" s="10"/>
      <c r="Q246" s="10"/>
      <c r="R246" s="11"/>
      <c r="S246" s="11"/>
      <c r="T246" s="7">
        <f t="shared" si="11"/>
        <v>0</v>
      </c>
      <c r="U246" s="5"/>
      <c r="V246" s="34"/>
      <c r="W246" s="4"/>
      <c r="X246" s="4"/>
      <c r="Y246" s="4"/>
      <c r="Z246" s="4"/>
      <c r="AA246" s="4"/>
      <c r="AB246" s="4"/>
      <c r="AC246" s="7">
        <f t="shared" si="12"/>
        <v>0</v>
      </c>
      <c r="AD246" s="12">
        <f t="shared" si="13"/>
        <v>0</v>
      </c>
    </row>
    <row r="247" spans="1:30" ht="18.5" x14ac:dyDescent="0.45">
      <c r="A247" s="32" t="s">
        <v>210</v>
      </c>
      <c r="B247" s="31"/>
      <c r="C247" s="35" t="s">
        <v>27</v>
      </c>
      <c r="D247" s="7" t="s">
        <v>862</v>
      </c>
      <c r="E247" s="4"/>
      <c r="F247" s="51" t="s">
        <v>862</v>
      </c>
      <c r="G247" s="9"/>
      <c r="H247" s="46"/>
      <c r="I247" s="10"/>
      <c r="J247" s="10"/>
      <c r="K247" s="10"/>
      <c r="L247" s="10"/>
      <c r="M247" s="10"/>
      <c r="N247" s="10"/>
      <c r="O247" s="10"/>
      <c r="P247" s="10"/>
      <c r="Q247" s="10"/>
      <c r="R247" s="11"/>
      <c r="S247" s="11"/>
      <c r="T247" s="7">
        <f t="shared" si="11"/>
        <v>0</v>
      </c>
      <c r="U247" s="5"/>
      <c r="V247" s="34"/>
      <c r="W247" s="4"/>
      <c r="X247" s="4"/>
      <c r="Y247" s="4"/>
      <c r="Z247" s="4"/>
      <c r="AA247" s="4"/>
      <c r="AB247" s="4"/>
      <c r="AC247" s="7">
        <f t="shared" si="12"/>
        <v>0</v>
      </c>
      <c r="AD247" s="12">
        <f t="shared" si="13"/>
        <v>0</v>
      </c>
    </row>
    <row r="248" spans="1:30" ht="18.5" x14ac:dyDescent="0.45">
      <c r="A248" s="32" t="s">
        <v>211</v>
      </c>
      <c r="B248" s="31"/>
      <c r="C248" s="35" t="s">
        <v>27</v>
      </c>
      <c r="D248" s="7" t="s">
        <v>862</v>
      </c>
      <c r="E248" s="4"/>
      <c r="F248" s="51" t="s">
        <v>862</v>
      </c>
      <c r="G248" s="9"/>
      <c r="H248" s="46"/>
      <c r="I248" s="10"/>
      <c r="J248" s="10"/>
      <c r="K248" s="10"/>
      <c r="L248" s="10"/>
      <c r="M248" s="10"/>
      <c r="N248" s="10"/>
      <c r="O248" s="10"/>
      <c r="P248" s="10"/>
      <c r="Q248" s="10"/>
      <c r="R248" s="11"/>
      <c r="S248" s="11"/>
      <c r="T248" s="7">
        <f t="shared" si="11"/>
        <v>0</v>
      </c>
      <c r="U248" s="5"/>
      <c r="V248" s="34"/>
      <c r="W248" s="4"/>
      <c r="X248" s="4"/>
      <c r="Y248" s="4"/>
      <c r="Z248" s="4"/>
      <c r="AA248" s="4"/>
      <c r="AB248" s="4"/>
      <c r="AC248" s="7">
        <f t="shared" si="12"/>
        <v>0</v>
      </c>
      <c r="AD248" s="12">
        <f t="shared" si="13"/>
        <v>0</v>
      </c>
    </row>
    <row r="249" spans="1:30" ht="18.5" x14ac:dyDescent="0.45">
      <c r="A249" s="32" t="s">
        <v>1156</v>
      </c>
      <c r="B249" s="31"/>
      <c r="C249" s="35" t="s">
        <v>4</v>
      </c>
      <c r="D249" s="7" t="s">
        <v>862</v>
      </c>
      <c r="E249" s="4"/>
      <c r="F249" s="51" t="s">
        <v>862</v>
      </c>
      <c r="G249" s="9"/>
      <c r="H249" s="46"/>
      <c r="I249" s="10"/>
      <c r="J249" s="10"/>
      <c r="K249" s="10"/>
      <c r="L249" s="10"/>
      <c r="M249" s="10"/>
      <c r="N249" s="10"/>
      <c r="O249" s="10"/>
      <c r="P249" s="10"/>
      <c r="Q249" s="10"/>
      <c r="R249" s="11"/>
      <c r="S249" s="11"/>
      <c r="T249" s="7">
        <f t="shared" si="11"/>
        <v>0</v>
      </c>
      <c r="U249" s="5"/>
      <c r="V249" s="34"/>
      <c r="W249" s="4"/>
      <c r="X249" s="4"/>
      <c r="Y249" s="4"/>
      <c r="Z249" s="4"/>
      <c r="AA249" s="4"/>
      <c r="AB249" s="4"/>
      <c r="AC249" s="7">
        <f t="shared" si="12"/>
        <v>0</v>
      </c>
      <c r="AD249" s="12">
        <f t="shared" si="13"/>
        <v>0</v>
      </c>
    </row>
    <row r="250" spans="1:30" ht="18.5" x14ac:dyDescent="0.45">
      <c r="A250" s="32" t="s">
        <v>987</v>
      </c>
      <c r="B250" s="31"/>
      <c r="C250" s="35" t="s">
        <v>4</v>
      </c>
      <c r="D250" s="7" t="s">
        <v>862</v>
      </c>
      <c r="E250" s="38"/>
      <c r="F250" s="52" t="s">
        <v>862</v>
      </c>
      <c r="G250" s="9"/>
      <c r="H250" s="46"/>
      <c r="I250" s="10"/>
      <c r="J250" s="10"/>
      <c r="K250" s="10"/>
      <c r="L250" s="10"/>
      <c r="M250" s="10"/>
      <c r="N250" s="10"/>
      <c r="O250" s="10"/>
      <c r="P250" s="10"/>
      <c r="Q250" s="10"/>
      <c r="R250" s="11"/>
      <c r="S250" s="11"/>
      <c r="T250" s="7">
        <f t="shared" si="11"/>
        <v>0</v>
      </c>
      <c r="U250" s="5"/>
      <c r="V250" s="34"/>
      <c r="W250" s="4"/>
      <c r="X250" s="4"/>
      <c r="Y250" s="4"/>
      <c r="Z250" s="4"/>
      <c r="AA250" s="38"/>
      <c r="AB250" s="4"/>
      <c r="AC250" s="7">
        <f t="shared" si="12"/>
        <v>0</v>
      </c>
      <c r="AD250" s="12">
        <f t="shared" si="13"/>
        <v>0</v>
      </c>
    </row>
    <row r="251" spans="1:30" ht="18.5" x14ac:dyDescent="0.45">
      <c r="A251" s="32" t="s">
        <v>212</v>
      </c>
      <c r="B251" s="31"/>
      <c r="C251" s="35" t="s">
        <v>27</v>
      </c>
      <c r="D251" s="7" t="s">
        <v>862</v>
      </c>
      <c r="E251" s="38"/>
      <c r="F251" s="52" t="s">
        <v>862</v>
      </c>
      <c r="G251" s="9"/>
      <c r="H251" s="46"/>
      <c r="I251" s="10"/>
      <c r="J251" s="10"/>
      <c r="K251" s="10"/>
      <c r="L251" s="10"/>
      <c r="M251" s="10"/>
      <c r="N251" s="10"/>
      <c r="O251" s="10"/>
      <c r="P251" s="10"/>
      <c r="Q251" s="10"/>
      <c r="R251" s="11"/>
      <c r="S251" s="11"/>
      <c r="T251" s="7">
        <f t="shared" si="11"/>
        <v>0</v>
      </c>
      <c r="U251" s="5"/>
      <c r="V251" s="34"/>
      <c r="W251" s="4"/>
      <c r="X251" s="4"/>
      <c r="Y251" s="4"/>
      <c r="Z251" s="4"/>
      <c r="AA251" s="38"/>
      <c r="AB251" s="4"/>
      <c r="AC251" s="7">
        <f t="shared" si="12"/>
        <v>0</v>
      </c>
      <c r="AD251" s="12">
        <f t="shared" si="13"/>
        <v>0</v>
      </c>
    </row>
    <row r="252" spans="1:30" ht="18.5" x14ac:dyDescent="0.45">
      <c r="A252" s="32" t="s">
        <v>213</v>
      </c>
      <c r="B252" s="31"/>
      <c r="C252" s="35" t="s">
        <v>27</v>
      </c>
      <c r="D252" s="7" t="s">
        <v>862</v>
      </c>
      <c r="E252" s="4"/>
      <c r="F252" s="51" t="s">
        <v>862</v>
      </c>
      <c r="G252" s="9"/>
      <c r="H252" s="46"/>
      <c r="I252" s="10"/>
      <c r="J252" s="10"/>
      <c r="K252" s="10"/>
      <c r="L252" s="10"/>
      <c r="M252" s="10"/>
      <c r="N252" s="10"/>
      <c r="O252" s="10"/>
      <c r="P252" s="10"/>
      <c r="Q252" s="10"/>
      <c r="R252" s="11"/>
      <c r="S252" s="11"/>
      <c r="T252" s="7">
        <f t="shared" si="11"/>
        <v>0</v>
      </c>
      <c r="U252" s="5"/>
      <c r="V252" s="34"/>
      <c r="W252" s="4"/>
      <c r="X252" s="4"/>
      <c r="Y252" s="4"/>
      <c r="Z252" s="4"/>
      <c r="AA252" s="4"/>
      <c r="AB252" s="4"/>
      <c r="AC252" s="7">
        <f t="shared" si="12"/>
        <v>0</v>
      </c>
      <c r="AD252" s="12">
        <f t="shared" si="13"/>
        <v>0</v>
      </c>
    </row>
    <row r="253" spans="1:30" ht="18.5" x14ac:dyDescent="0.45">
      <c r="A253" s="32" t="s">
        <v>214</v>
      </c>
      <c r="B253" s="31"/>
      <c r="C253" s="35" t="s">
        <v>27</v>
      </c>
      <c r="D253" s="7" t="s">
        <v>862</v>
      </c>
      <c r="E253" s="4"/>
      <c r="F253" s="51" t="s">
        <v>862</v>
      </c>
      <c r="G253" s="9"/>
      <c r="H253" s="46"/>
      <c r="I253" s="10"/>
      <c r="J253" s="10"/>
      <c r="K253" s="10"/>
      <c r="L253" s="10"/>
      <c r="M253" s="10"/>
      <c r="N253" s="10"/>
      <c r="O253" s="10"/>
      <c r="P253" s="10"/>
      <c r="Q253" s="10"/>
      <c r="R253" s="11"/>
      <c r="S253" s="11"/>
      <c r="T253" s="7">
        <f t="shared" si="11"/>
        <v>0</v>
      </c>
      <c r="U253" s="5"/>
      <c r="V253" s="34"/>
      <c r="W253" s="4"/>
      <c r="X253" s="4"/>
      <c r="Y253" s="4"/>
      <c r="Z253" s="4"/>
      <c r="AA253" s="4"/>
      <c r="AB253" s="4"/>
      <c r="AC253" s="7">
        <f t="shared" si="12"/>
        <v>0</v>
      </c>
      <c r="AD253" s="12">
        <f t="shared" si="13"/>
        <v>0</v>
      </c>
    </row>
    <row r="254" spans="1:30" ht="18.5" x14ac:dyDescent="0.45">
      <c r="A254" s="32" t="s">
        <v>1359</v>
      </c>
      <c r="B254" s="31"/>
      <c r="C254" s="35" t="s">
        <v>4</v>
      </c>
      <c r="D254" s="7"/>
      <c r="E254" s="4"/>
      <c r="F254" s="51" t="s">
        <v>862</v>
      </c>
      <c r="G254" s="9"/>
      <c r="H254" s="46"/>
      <c r="I254" s="10"/>
      <c r="J254" s="10"/>
      <c r="K254" s="10"/>
      <c r="L254" s="10"/>
      <c r="M254" s="10"/>
      <c r="N254" s="10"/>
      <c r="O254" s="10"/>
      <c r="P254" s="10"/>
      <c r="Q254" s="10"/>
      <c r="R254" s="11"/>
      <c r="S254" s="11"/>
      <c r="T254" s="7">
        <f t="shared" si="11"/>
        <v>0</v>
      </c>
      <c r="U254" s="5"/>
      <c r="V254" s="34"/>
      <c r="W254" s="4"/>
      <c r="X254" s="4"/>
      <c r="Y254" s="4"/>
      <c r="Z254" s="4"/>
      <c r="AA254" s="4"/>
      <c r="AB254" s="4"/>
      <c r="AC254" s="7">
        <f t="shared" si="12"/>
        <v>0</v>
      </c>
      <c r="AD254" s="12">
        <f t="shared" si="13"/>
        <v>0</v>
      </c>
    </row>
    <row r="255" spans="1:30" ht="18.5" x14ac:dyDescent="0.45">
      <c r="A255" s="32" t="s">
        <v>215</v>
      </c>
      <c r="B255" s="31"/>
      <c r="C255" s="35" t="s">
        <v>4</v>
      </c>
      <c r="D255" s="7" t="s">
        <v>862</v>
      </c>
      <c r="E255" s="4"/>
      <c r="F255" s="51" t="s">
        <v>862</v>
      </c>
      <c r="G255" s="9"/>
      <c r="H255" s="46"/>
      <c r="I255" s="10"/>
      <c r="J255" s="10"/>
      <c r="K255" s="10"/>
      <c r="L255" s="10"/>
      <c r="M255" s="10"/>
      <c r="N255" s="10"/>
      <c r="O255" s="10"/>
      <c r="P255" s="10"/>
      <c r="Q255" s="10"/>
      <c r="R255" s="11"/>
      <c r="S255" s="11"/>
      <c r="T255" s="7">
        <f t="shared" si="11"/>
        <v>0</v>
      </c>
      <c r="U255" s="5"/>
      <c r="V255" s="34"/>
      <c r="W255" s="4"/>
      <c r="X255" s="4"/>
      <c r="Y255" s="4"/>
      <c r="Z255" s="4"/>
      <c r="AA255" s="4"/>
      <c r="AB255" s="4"/>
      <c r="AC255" s="7">
        <f t="shared" si="12"/>
        <v>0</v>
      </c>
      <c r="AD255" s="12">
        <f t="shared" si="13"/>
        <v>0</v>
      </c>
    </row>
    <row r="256" spans="1:30" ht="18.5" x14ac:dyDescent="0.45">
      <c r="A256" s="32" t="s">
        <v>216</v>
      </c>
      <c r="B256" s="31"/>
      <c r="C256" s="35" t="s">
        <v>27</v>
      </c>
      <c r="D256" s="7" t="s">
        <v>862</v>
      </c>
      <c r="E256" s="4"/>
      <c r="F256" s="51" t="s">
        <v>862</v>
      </c>
      <c r="G256" s="9"/>
      <c r="H256" s="46"/>
      <c r="I256" s="10"/>
      <c r="J256" s="10"/>
      <c r="K256" s="10"/>
      <c r="L256" s="10"/>
      <c r="M256" s="10"/>
      <c r="N256" s="10"/>
      <c r="O256" s="10"/>
      <c r="P256" s="10"/>
      <c r="Q256" s="10"/>
      <c r="R256" s="11"/>
      <c r="S256" s="11"/>
      <c r="T256" s="7">
        <f t="shared" si="11"/>
        <v>0</v>
      </c>
      <c r="U256" s="5"/>
      <c r="V256" s="34"/>
      <c r="W256" s="5"/>
      <c r="X256" s="4"/>
      <c r="Y256" s="4"/>
      <c r="Z256" s="4"/>
      <c r="AA256" s="4"/>
      <c r="AB256" s="4"/>
      <c r="AC256" s="7">
        <f t="shared" si="12"/>
        <v>0</v>
      </c>
      <c r="AD256" s="12">
        <f t="shared" si="13"/>
        <v>0</v>
      </c>
    </row>
    <row r="257" spans="1:30" ht="18.5" x14ac:dyDescent="0.45">
      <c r="A257" s="32" t="s">
        <v>217</v>
      </c>
      <c r="B257" s="31"/>
      <c r="C257" s="35" t="s">
        <v>27</v>
      </c>
      <c r="D257" s="7" t="s">
        <v>862</v>
      </c>
      <c r="E257" s="4"/>
      <c r="F257" s="51" t="s">
        <v>862</v>
      </c>
      <c r="G257" s="9"/>
      <c r="H257" s="46"/>
      <c r="I257" s="10"/>
      <c r="J257" s="10"/>
      <c r="K257" s="10"/>
      <c r="L257" s="10"/>
      <c r="M257" s="10"/>
      <c r="N257" s="10"/>
      <c r="O257" s="10"/>
      <c r="P257" s="10"/>
      <c r="Q257" s="10"/>
      <c r="R257" s="11"/>
      <c r="S257" s="11"/>
      <c r="T257" s="7">
        <f t="shared" si="11"/>
        <v>0</v>
      </c>
      <c r="U257" s="5"/>
      <c r="V257" s="34"/>
      <c r="W257" s="4"/>
      <c r="X257" s="4"/>
      <c r="Y257" s="4"/>
      <c r="Z257" s="4"/>
      <c r="AA257" s="4"/>
      <c r="AB257" s="4"/>
      <c r="AC257" s="7">
        <f t="shared" si="12"/>
        <v>0</v>
      </c>
      <c r="AD257" s="12">
        <f t="shared" si="13"/>
        <v>0</v>
      </c>
    </row>
    <row r="258" spans="1:30" ht="18.5" x14ac:dyDescent="0.45">
      <c r="A258" s="32" t="s">
        <v>218</v>
      </c>
      <c r="B258" s="31"/>
      <c r="C258" s="35" t="s">
        <v>4</v>
      </c>
      <c r="D258" s="7" t="s">
        <v>862</v>
      </c>
      <c r="E258" s="4"/>
      <c r="F258" s="51" t="s">
        <v>862</v>
      </c>
      <c r="G258" s="9"/>
      <c r="H258" s="46"/>
      <c r="I258" s="10"/>
      <c r="J258" s="10"/>
      <c r="K258" s="10"/>
      <c r="L258" s="10"/>
      <c r="M258" s="10"/>
      <c r="N258" s="10"/>
      <c r="O258" s="10"/>
      <c r="P258" s="10"/>
      <c r="Q258" s="10"/>
      <c r="R258" s="11"/>
      <c r="S258" s="11"/>
      <c r="T258" s="7">
        <f t="shared" ref="T258:T321" si="14">COUNTIF(G258:S258,"X")</f>
        <v>0</v>
      </c>
      <c r="U258" s="5"/>
      <c r="V258" s="34"/>
      <c r="W258" s="4"/>
      <c r="X258" s="4"/>
      <c r="Y258" s="4"/>
      <c r="Z258" s="4"/>
      <c r="AA258" s="4"/>
      <c r="AB258" s="4"/>
      <c r="AC258" s="7">
        <f t="shared" ref="AC258:AC321" si="15">COUNTIF(U258:AB258,"X")</f>
        <v>0</v>
      </c>
      <c r="AD258" s="12">
        <f t="shared" ref="AD258:AD321" si="16">T258+AC258</f>
        <v>0</v>
      </c>
    </row>
    <row r="259" spans="1:30" ht="18.5" x14ac:dyDescent="0.45">
      <c r="A259" s="32" t="s">
        <v>220</v>
      </c>
      <c r="B259" s="31"/>
      <c r="C259" s="35" t="s">
        <v>27</v>
      </c>
      <c r="D259" s="7" t="s">
        <v>862</v>
      </c>
      <c r="E259" s="4"/>
      <c r="F259" s="51" t="s">
        <v>862</v>
      </c>
      <c r="G259" s="9"/>
      <c r="H259" s="46"/>
      <c r="I259" s="10"/>
      <c r="J259" s="10"/>
      <c r="K259" s="10"/>
      <c r="L259" s="10"/>
      <c r="M259" s="10"/>
      <c r="N259" s="10"/>
      <c r="O259" s="10"/>
      <c r="P259" s="10"/>
      <c r="Q259" s="10"/>
      <c r="R259" s="11"/>
      <c r="S259" s="11"/>
      <c r="T259" s="7">
        <f t="shared" si="14"/>
        <v>0</v>
      </c>
      <c r="U259" s="5"/>
      <c r="V259" s="34"/>
      <c r="W259" s="4"/>
      <c r="X259" s="4"/>
      <c r="Y259" s="4"/>
      <c r="Z259" s="4"/>
      <c r="AA259" s="4"/>
      <c r="AB259" s="4"/>
      <c r="AC259" s="7">
        <f t="shared" si="15"/>
        <v>0</v>
      </c>
      <c r="AD259" s="12">
        <f t="shared" si="16"/>
        <v>0</v>
      </c>
    </row>
    <row r="260" spans="1:30" ht="18.5" x14ac:dyDescent="0.45">
      <c r="A260" s="32" t="s">
        <v>221</v>
      </c>
      <c r="B260" s="31"/>
      <c r="C260" s="35" t="s">
        <v>4</v>
      </c>
      <c r="D260" s="7" t="s">
        <v>862</v>
      </c>
      <c r="E260" s="4"/>
      <c r="F260" s="51" t="s">
        <v>862</v>
      </c>
      <c r="G260" s="9"/>
      <c r="H260" s="46"/>
      <c r="I260" s="10"/>
      <c r="J260" s="10"/>
      <c r="K260" s="10"/>
      <c r="L260" s="10"/>
      <c r="M260" s="10"/>
      <c r="N260" s="10"/>
      <c r="O260" s="10"/>
      <c r="P260" s="10"/>
      <c r="Q260" s="10"/>
      <c r="R260" s="11"/>
      <c r="S260" s="11"/>
      <c r="T260" s="7">
        <f t="shared" si="14"/>
        <v>0</v>
      </c>
      <c r="U260" s="5"/>
      <c r="V260" s="34"/>
      <c r="W260" s="5"/>
      <c r="X260" s="4"/>
      <c r="Y260" s="4"/>
      <c r="Z260" s="4"/>
      <c r="AA260" s="4"/>
      <c r="AB260" s="4"/>
      <c r="AC260" s="7">
        <f t="shared" si="15"/>
        <v>0</v>
      </c>
      <c r="AD260" s="12">
        <f t="shared" si="16"/>
        <v>0</v>
      </c>
    </row>
    <row r="261" spans="1:30" ht="18.5" x14ac:dyDescent="0.45">
      <c r="A261" s="32" t="s">
        <v>222</v>
      </c>
      <c r="B261" s="31"/>
      <c r="C261" s="35" t="s">
        <v>27</v>
      </c>
      <c r="D261" s="7" t="s">
        <v>862</v>
      </c>
      <c r="E261" s="4" t="s">
        <v>862</v>
      </c>
      <c r="F261" s="51" t="s">
        <v>862</v>
      </c>
      <c r="G261" s="9"/>
      <c r="H261" s="46"/>
      <c r="I261" s="10"/>
      <c r="J261" s="10"/>
      <c r="K261" s="10" t="s">
        <v>862</v>
      </c>
      <c r="L261" s="10"/>
      <c r="M261" s="10"/>
      <c r="N261" s="10" t="s">
        <v>862</v>
      </c>
      <c r="O261" s="10"/>
      <c r="P261" s="10"/>
      <c r="Q261" s="10"/>
      <c r="R261" s="11"/>
      <c r="S261" s="11"/>
      <c r="T261" s="7">
        <f t="shared" si="14"/>
        <v>2</v>
      </c>
      <c r="U261" s="5"/>
      <c r="V261" s="34"/>
      <c r="W261" s="4"/>
      <c r="X261" s="4"/>
      <c r="Y261" s="4"/>
      <c r="Z261" s="4"/>
      <c r="AA261" s="4"/>
      <c r="AB261" s="4"/>
      <c r="AC261" s="7">
        <f t="shared" si="15"/>
        <v>0</v>
      </c>
      <c r="AD261" s="12">
        <f t="shared" si="16"/>
        <v>2</v>
      </c>
    </row>
    <row r="262" spans="1:30" ht="18.5" x14ac:dyDescent="0.45">
      <c r="A262" s="32" t="s">
        <v>223</v>
      </c>
      <c r="B262" s="31"/>
      <c r="C262" s="35" t="s">
        <v>4</v>
      </c>
      <c r="D262" s="7" t="s">
        <v>862</v>
      </c>
      <c r="E262" s="4"/>
      <c r="F262" s="51" t="s">
        <v>862</v>
      </c>
      <c r="G262" s="9"/>
      <c r="H262" s="46"/>
      <c r="I262" s="10"/>
      <c r="J262" s="10"/>
      <c r="K262" s="10"/>
      <c r="L262" s="10"/>
      <c r="M262" s="10"/>
      <c r="N262" s="10"/>
      <c r="O262" s="10"/>
      <c r="P262" s="10"/>
      <c r="Q262" s="10"/>
      <c r="R262" s="11"/>
      <c r="S262" s="11"/>
      <c r="T262" s="7">
        <f t="shared" si="14"/>
        <v>0</v>
      </c>
      <c r="U262" s="5"/>
      <c r="V262" s="34"/>
      <c r="W262" s="5"/>
      <c r="X262" s="4"/>
      <c r="Y262" s="4"/>
      <c r="Z262" s="4"/>
      <c r="AA262" s="4"/>
      <c r="AB262" s="4"/>
      <c r="AC262" s="7">
        <f t="shared" si="15"/>
        <v>0</v>
      </c>
      <c r="AD262" s="12">
        <f t="shared" si="16"/>
        <v>0</v>
      </c>
    </row>
    <row r="263" spans="1:30" ht="18.5" x14ac:dyDescent="0.45">
      <c r="A263" s="32" t="s">
        <v>224</v>
      </c>
      <c r="B263" s="31"/>
      <c r="C263" s="35" t="s">
        <v>6</v>
      </c>
      <c r="D263" s="7" t="s">
        <v>862</v>
      </c>
      <c r="E263" s="4"/>
      <c r="F263" s="51" t="s">
        <v>862</v>
      </c>
      <c r="G263" s="9"/>
      <c r="H263" s="46"/>
      <c r="I263" s="10"/>
      <c r="J263" s="10"/>
      <c r="K263" s="10"/>
      <c r="L263" s="10"/>
      <c r="M263" s="10"/>
      <c r="N263" s="10"/>
      <c r="O263" s="10"/>
      <c r="P263" s="10"/>
      <c r="Q263" s="10"/>
      <c r="R263" s="11"/>
      <c r="S263" s="11"/>
      <c r="T263" s="7">
        <f t="shared" si="14"/>
        <v>0</v>
      </c>
      <c r="U263" s="5"/>
      <c r="V263" s="34"/>
      <c r="W263" s="4"/>
      <c r="X263" s="4"/>
      <c r="Y263" s="4"/>
      <c r="Z263" s="4"/>
      <c r="AA263" s="4"/>
      <c r="AB263" s="4"/>
      <c r="AC263" s="7">
        <f t="shared" si="15"/>
        <v>0</v>
      </c>
      <c r="AD263" s="12">
        <f t="shared" si="16"/>
        <v>0</v>
      </c>
    </row>
    <row r="264" spans="1:30" ht="18.5" x14ac:dyDescent="0.45">
      <c r="A264" s="32" t="s">
        <v>225</v>
      </c>
      <c r="B264" s="31"/>
      <c r="C264" s="35" t="s">
        <v>4</v>
      </c>
      <c r="D264" s="7" t="s">
        <v>862</v>
      </c>
      <c r="E264" s="4"/>
      <c r="F264" s="53" t="s">
        <v>862</v>
      </c>
      <c r="G264" s="7"/>
      <c r="H264" s="46"/>
      <c r="I264" s="10"/>
      <c r="J264" s="10"/>
      <c r="K264" s="10"/>
      <c r="L264" s="10"/>
      <c r="M264" s="10"/>
      <c r="N264" s="10"/>
      <c r="O264" s="10"/>
      <c r="P264" s="10"/>
      <c r="Q264" s="10"/>
      <c r="R264" s="11"/>
      <c r="S264" s="11"/>
      <c r="T264" s="7">
        <f t="shared" si="14"/>
        <v>0</v>
      </c>
      <c r="U264" s="5"/>
      <c r="V264" s="34"/>
      <c r="W264" s="4"/>
      <c r="X264" s="4"/>
      <c r="Y264" s="4"/>
      <c r="Z264" s="4"/>
      <c r="AA264" s="4"/>
      <c r="AB264" s="4"/>
      <c r="AC264" s="7">
        <f t="shared" si="15"/>
        <v>0</v>
      </c>
      <c r="AD264" s="12">
        <f t="shared" si="16"/>
        <v>0</v>
      </c>
    </row>
    <row r="265" spans="1:30" ht="18.5" x14ac:dyDescent="0.45">
      <c r="A265" s="32" t="s">
        <v>1376</v>
      </c>
      <c r="B265" s="31"/>
      <c r="C265" s="35" t="s">
        <v>27</v>
      </c>
      <c r="D265" s="7"/>
      <c r="E265" s="4"/>
      <c r="F265" s="51" t="s">
        <v>862</v>
      </c>
      <c r="G265" s="9"/>
      <c r="H265" s="46"/>
      <c r="I265" s="10"/>
      <c r="J265" s="10"/>
      <c r="K265" s="10"/>
      <c r="L265" s="10"/>
      <c r="M265" s="10"/>
      <c r="N265" s="10"/>
      <c r="O265" s="10"/>
      <c r="P265" s="10"/>
      <c r="Q265" s="10"/>
      <c r="R265" s="11"/>
      <c r="S265" s="11"/>
      <c r="T265" s="7">
        <f t="shared" si="14"/>
        <v>0</v>
      </c>
      <c r="U265" s="5"/>
      <c r="V265" s="34"/>
      <c r="W265" s="4"/>
      <c r="X265" s="4"/>
      <c r="Y265" s="4"/>
      <c r="Z265" s="4"/>
      <c r="AA265" s="4"/>
      <c r="AB265" s="4"/>
      <c r="AC265" s="7">
        <f t="shared" si="15"/>
        <v>0</v>
      </c>
      <c r="AD265" s="12">
        <f t="shared" si="16"/>
        <v>0</v>
      </c>
    </row>
    <row r="266" spans="1:30" ht="18.5" x14ac:dyDescent="0.45">
      <c r="A266" s="32" t="s">
        <v>226</v>
      </c>
      <c r="B266" s="31"/>
      <c r="C266" s="35" t="s">
        <v>4</v>
      </c>
      <c r="D266" s="7" t="s">
        <v>862</v>
      </c>
      <c r="E266" s="4"/>
      <c r="F266" s="53" t="s">
        <v>862</v>
      </c>
      <c r="G266" s="7"/>
      <c r="H266" s="46"/>
      <c r="I266" s="10"/>
      <c r="J266" s="10"/>
      <c r="K266" s="10"/>
      <c r="L266" s="10"/>
      <c r="M266" s="10"/>
      <c r="N266" s="10"/>
      <c r="O266" s="10"/>
      <c r="P266" s="10"/>
      <c r="Q266" s="10"/>
      <c r="R266" s="11"/>
      <c r="S266" s="11"/>
      <c r="T266" s="7">
        <f t="shared" si="14"/>
        <v>0</v>
      </c>
      <c r="U266" s="5"/>
      <c r="V266" s="34"/>
      <c r="W266" s="4"/>
      <c r="X266" s="4"/>
      <c r="Y266" s="4"/>
      <c r="Z266" s="4"/>
      <c r="AA266" s="4"/>
      <c r="AB266" s="4"/>
      <c r="AC266" s="7">
        <f t="shared" si="15"/>
        <v>0</v>
      </c>
      <c r="AD266" s="12">
        <f t="shared" si="16"/>
        <v>0</v>
      </c>
    </row>
    <row r="267" spans="1:30" ht="18.5" x14ac:dyDescent="0.45">
      <c r="A267" s="32" t="s">
        <v>227</v>
      </c>
      <c r="B267" s="31"/>
      <c r="C267" s="35" t="s">
        <v>27</v>
      </c>
      <c r="D267" s="7" t="s">
        <v>862</v>
      </c>
      <c r="E267" s="4"/>
      <c r="F267" s="51" t="s">
        <v>862</v>
      </c>
      <c r="G267" s="9"/>
      <c r="H267" s="46"/>
      <c r="I267" s="10"/>
      <c r="J267" s="10"/>
      <c r="K267" s="10"/>
      <c r="L267" s="10"/>
      <c r="M267" s="10"/>
      <c r="N267" s="10"/>
      <c r="O267" s="10"/>
      <c r="P267" s="10"/>
      <c r="Q267" s="10"/>
      <c r="R267" s="11"/>
      <c r="S267" s="11"/>
      <c r="T267" s="7">
        <f t="shared" si="14"/>
        <v>0</v>
      </c>
      <c r="U267" s="5"/>
      <c r="V267" s="34"/>
      <c r="W267" s="4"/>
      <c r="X267" s="4"/>
      <c r="Y267" s="4"/>
      <c r="Z267" s="4"/>
      <c r="AA267" s="4"/>
      <c r="AB267" s="4"/>
      <c r="AC267" s="7">
        <f t="shared" si="15"/>
        <v>0</v>
      </c>
      <c r="AD267" s="12">
        <f t="shared" si="16"/>
        <v>0</v>
      </c>
    </row>
    <row r="268" spans="1:30" ht="18.5" x14ac:dyDescent="0.45">
      <c r="A268" s="32" t="s">
        <v>228</v>
      </c>
      <c r="B268" s="31"/>
      <c r="C268" s="35" t="s">
        <v>27</v>
      </c>
      <c r="D268" s="7" t="s">
        <v>862</v>
      </c>
      <c r="E268" s="4"/>
      <c r="F268" s="51" t="s">
        <v>862</v>
      </c>
      <c r="G268" s="9"/>
      <c r="H268" s="46"/>
      <c r="I268" s="10"/>
      <c r="J268" s="10"/>
      <c r="K268" s="10"/>
      <c r="L268" s="10"/>
      <c r="M268" s="10"/>
      <c r="N268" s="10"/>
      <c r="O268" s="10"/>
      <c r="P268" s="10"/>
      <c r="Q268" s="10"/>
      <c r="R268" s="11"/>
      <c r="S268" s="11"/>
      <c r="T268" s="7">
        <f t="shared" si="14"/>
        <v>0</v>
      </c>
      <c r="U268" s="5"/>
      <c r="V268" s="34"/>
      <c r="W268" s="4"/>
      <c r="X268" s="4"/>
      <c r="Y268" s="4"/>
      <c r="Z268" s="4"/>
      <c r="AA268" s="4"/>
      <c r="AB268" s="4"/>
      <c r="AC268" s="7">
        <f t="shared" si="15"/>
        <v>0</v>
      </c>
      <c r="AD268" s="12">
        <f t="shared" si="16"/>
        <v>0</v>
      </c>
    </row>
    <row r="269" spans="1:30" ht="18.5" x14ac:dyDescent="0.45">
      <c r="A269" s="32" t="s">
        <v>1323</v>
      </c>
      <c r="B269" s="31"/>
      <c r="C269" s="35"/>
      <c r="D269" s="7"/>
      <c r="E269" s="4"/>
      <c r="F269" s="51" t="s">
        <v>862</v>
      </c>
      <c r="G269" s="9"/>
      <c r="H269" s="46"/>
      <c r="I269" s="10"/>
      <c r="J269" s="10"/>
      <c r="K269" s="10"/>
      <c r="L269" s="10" t="s">
        <v>862</v>
      </c>
      <c r="M269" s="10"/>
      <c r="N269" s="10"/>
      <c r="O269" s="10"/>
      <c r="P269" s="10"/>
      <c r="Q269" s="10"/>
      <c r="R269" s="11"/>
      <c r="S269" s="11"/>
      <c r="T269" s="7">
        <f t="shared" si="14"/>
        <v>1</v>
      </c>
      <c r="U269" s="5"/>
      <c r="V269" s="34"/>
      <c r="W269" s="4"/>
      <c r="X269" s="4"/>
      <c r="Y269" s="4"/>
      <c r="Z269" s="4"/>
      <c r="AA269" s="4"/>
      <c r="AB269" s="4"/>
      <c r="AC269" s="7">
        <f t="shared" si="15"/>
        <v>0</v>
      </c>
      <c r="AD269" s="12">
        <f t="shared" si="16"/>
        <v>1</v>
      </c>
    </row>
    <row r="270" spans="1:30" ht="18.5" x14ac:dyDescent="0.45">
      <c r="A270" s="32" t="s">
        <v>229</v>
      </c>
      <c r="B270" s="31"/>
      <c r="C270" s="35" t="s">
        <v>27</v>
      </c>
      <c r="D270" s="7" t="s">
        <v>862</v>
      </c>
      <c r="E270" s="4"/>
      <c r="F270" s="51" t="s">
        <v>862</v>
      </c>
      <c r="G270" s="9"/>
      <c r="H270" s="46"/>
      <c r="I270" s="10"/>
      <c r="J270" s="10"/>
      <c r="K270" s="10"/>
      <c r="L270" s="10"/>
      <c r="M270" s="10"/>
      <c r="N270" s="10"/>
      <c r="O270" s="10"/>
      <c r="P270" s="10"/>
      <c r="Q270" s="10"/>
      <c r="R270" s="11"/>
      <c r="S270" s="11"/>
      <c r="T270" s="7">
        <f t="shared" si="14"/>
        <v>0</v>
      </c>
      <c r="U270" s="5"/>
      <c r="V270" s="34"/>
      <c r="W270" s="4"/>
      <c r="X270" s="4"/>
      <c r="Y270" s="4"/>
      <c r="Z270" s="4"/>
      <c r="AA270" s="4"/>
      <c r="AB270" s="4"/>
      <c r="AC270" s="7">
        <f t="shared" si="15"/>
        <v>0</v>
      </c>
      <c r="AD270" s="12">
        <f t="shared" si="16"/>
        <v>0</v>
      </c>
    </row>
    <row r="271" spans="1:30" ht="18.5" x14ac:dyDescent="0.45">
      <c r="A271" s="32" t="s">
        <v>230</v>
      </c>
      <c r="B271" s="31"/>
      <c r="C271" s="35" t="s">
        <v>4</v>
      </c>
      <c r="D271" s="7" t="s">
        <v>862</v>
      </c>
      <c r="E271" s="4"/>
      <c r="F271" s="51" t="s">
        <v>862</v>
      </c>
      <c r="G271" s="9"/>
      <c r="H271" s="46"/>
      <c r="I271" s="10"/>
      <c r="J271" s="10"/>
      <c r="K271" s="10"/>
      <c r="L271" s="10"/>
      <c r="M271" s="10"/>
      <c r="N271" s="10"/>
      <c r="O271" s="10"/>
      <c r="P271" s="10"/>
      <c r="Q271" s="10"/>
      <c r="R271" s="11"/>
      <c r="S271" s="11"/>
      <c r="T271" s="7">
        <f t="shared" si="14"/>
        <v>0</v>
      </c>
      <c r="U271" s="5"/>
      <c r="V271" s="34"/>
      <c r="W271" s="4"/>
      <c r="X271" s="4"/>
      <c r="Y271" s="4"/>
      <c r="Z271" s="4"/>
      <c r="AA271" s="4"/>
      <c r="AB271" s="4"/>
      <c r="AC271" s="7">
        <f t="shared" si="15"/>
        <v>0</v>
      </c>
      <c r="AD271" s="12">
        <f t="shared" si="16"/>
        <v>0</v>
      </c>
    </row>
    <row r="272" spans="1:30" ht="18.5" x14ac:dyDescent="0.45">
      <c r="A272" s="32" t="s">
        <v>1036</v>
      </c>
      <c r="B272" s="31"/>
      <c r="C272" s="35"/>
      <c r="D272" s="7"/>
      <c r="E272" s="4"/>
      <c r="F272" s="51"/>
      <c r="G272" s="9"/>
      <c r="H272" s="46"/>
      <c r="I272" s="10"/>
      <c r="J272" s="10"/>
      <c r="K272" s="10"/>
      <c r="L272" s="10"/>
      <c r="M272" s="10"/>
      <c r="N272" s="10"/>
      <c r="O272" s="10"/>
      <c r="P272" s="10"/>
      <c r="Q272" s="10"/>
      <c r="R272" s="11"/>
      <c r="S272" s="11"/>
      <c r="T272" s="7">
        <f t="shared" si="14"/>
        <v>0</v>
      </c>
      <c r="U272" s="5"/>
      <c r="V272" s="34"/>
      <c r="W272" s="4"/>
      <c r="X272" s="4" t="s">
        <v>862</v>
      </c>
      <c r="Y272" s="4"/>
      <c r="Z272" s="4"/>
      <c r="AA272" s="4"/>
      <c r="AB272" s="4" t="s">
        <v>862</v>
      </c>
      <c r="AC272" s="7">
        <f t="shared" si="15"/>
        <v>2</v>
      </c>
      <c r="AD272" s="12">
        <f t="shared" si="16"/>
        <v>2</v>
      </c>
    </row>
    <row r="273" spans="1:30" ht="18.5" x14ac:dyDescent="0.45">
      <c r="A273" s="32" t="s">
        <v>1015</v>
      </c>
      <c r="B273" s="31"/>
      <c r="C273" s="35" t="s">
        <v>27</v>
      </c>
      <c r="D273" s="7" t="s">
        <v>862</v>
      </c>
      <c r="E273" s="4"/>
      <c r="F273" s="51" t="s">
        <v>862</v>
      </c>
      <c r="G273" s="9"/>
      <c r="H273" s="46"/>
      <c r="I273" s="10"/>
      <c r="J273" s="10"/>
      <c r="K273" s="10"/>
      <c r="L273" s="10"/>
      <c r="M273" s="10"/>
      <c r="N273" s="10"/>
      <c r="O273" s="10"/>
      <c r="P273" s="10"/>
      <c r="Q273" s="10"/>
      <c r="R273" s="11"/>
      <c r="S273" s="11"/>
      <c r="T273" s="7">
        <f t="shared" si="14"/>
        <v>0</v>
      </c>
      <c r="U273" s="5"/>
      <c r="V273" s="34"/>
      <c r="W273" s="4"/>
      <c r="X273" s="4"/>
      <c r="Y273" s="4"/>
      <c r="Z273" s="4"/>
      <c r="AA273" s="4"/>
      <c r="AB273" s="4"/>
      <c r="AC273" s="7">
        <f t="shared" si="15"/>
        <v>0</v>
      </c>
      <c r="AD273" s="12">
        <f t="shared" si="16"/>
        <v>0</v>
      </c>
    </row>
    <row r="274" spans="1:30" ht="18.5" x14ac:dyDescent="0.45">
      <c r="A274" s="32" t="s">
        <v>231</v>
      </c>
      <c r="B274" s="31"/>
      <c r="C274" s="35" t="s">
        <v>27</v>
      </c>
      <c r="D274" s="7" t="s">
        <v>862</v>
      </c>
      <c r="E274" s="4"/>
      <c r="F274" s="51" t="s">
        <v>862</v>
      </c>
      <c r="G274" s="9"/>
      <c r="H274" s="46"/>
      <c r="I274" s="10"/>
      <c r="J274" s="10"/>
      <c r="K274" s="10"/>
      <c r="L274" s="10"/>
      <c r="M274" s="10"/>
      <c r="N274" s="10"/>
      <c r="O274" s="10"/>
      <c r="P274" s="10"/>
      <c r="Q274" s="10"/>
      <c r="R274" s="11"/>
      <c r="S274" s="11"/>
      <c r="T274" s="7">
        <f t="shared" si="14"/>
        <v>0</v>
      </c>
      <c r="U274" s="5"/>
      <c r="V274" s="34"/>
      <c r="W274" s="4"/>
      <c r="X274" s="4"/>
      <c r="Y274" s="4"/>
      <c r="Z274" s="4"/>
      <c r="AA274" s="4"/>
      <c r="AB274" s="4"/>
      <c r="AC274" s="7">
        <f t="shared" si="15"/>
        <v>0</v>
      </c>
      <c r="AD274" s="12">
        <f t="shared" si="16"/>
        <v>0</v>
      </c>
    </row>
    <row r="275" spans="1:30" ht="18.5" x14ac:dyDescent="0.45">
      <c r="A275" s="32" t="s">
        <v>1133</v>
      </c>
      <c r="B275" s="31"/>
      <c r="C275" s="35" t="s">
        <v>4</v>
      </c>
      <c r="D275" s="7" t="s">
        <v>862</v>
      </c>
      <c r="E275" s="4"/>
      <c r="F275" s="51" t="s">
        <v>862</v>
      </c>
      <c r="G275" s="9"/>
      <c r="H275" s="46"/>
      <c r="I275" s="10"/>
      <c r="J275" s="10"/>
      <c r="K275" s="10"/>
      <c r="L275" s="10"/>
      <c r="M275" s="10"/>
      <c r="N275" s="10"/>
      <c r="O275" s="10"/>
      <c r="P275" s="10"/>
      <c r="Q275" s="10"/>
      <c r="R275" s="11"/>
      <c r="S275" s="11"/>
      <c r="T275" s="7">
        <f t="shared" si="14"/>
        <v>0</v>
      </c>
      <c r="U275" s="5"/>
      <c r="V275" s="34"/>
      <c r="W275" s="4"/>
      <c r="X275" s="4"/>
      <c r="Y275" s="4"/>
      <c r="Z275" s="4"/>
      <c r="AA275" s="4"/>
      <c r="AB275" s="4"/>
      <c r="AC275" s="7">
        <f t="shared" si="15"/>
        <v>0</v>
      </c>
      <c r="AD275" s="12">
        <f t="shared" si="16"/>
        <v>0</v>
      </c>
    </row>
    <row r="276" spans="1:30" ht="18.5" x14ac:dyDescent="0.45">
      <c r="A276" s="32" t="s">
        <v>232</v>
      </c>
      <c r="B276" s="31"/>
      <c r="C276" s="35" t="s">
        <v>4</v>
      </c>
      <c r="D276" s="7" t="s">
        <v>862</v>
      </c>
      <c r="E276" s="4"/>
      <c r="F276" s="51" t="s">
        <v>862</v>
      </c>
      <c r="G276" s="9"/>
      <c r="H276" s="46"/>
      <c r="I276" s="10"/>
      <c r="J276" s="10"/>
      <c r="K276" s="10"/>
      <c r="L276" s="10"/>
      <c r="M276" s="10"/>
      <c r="N276" s="10"/>
      <c r="O276" s="10"/>
      <c r="P276" s="10"/>
      <c r="Q276" s="10"/>
      <c r="R276" s="11"/>
      <c r="S276" s="11"/>
      <c r="T276" s="7">
        <f t="shared" si="14"/>
        <v>0</v>
      </c>
      <c r="U276" s="5"/>
      <c r="V276" s="34"/>
      <c r="W276" s="4"/>
      <c r="X276" s="4"/>
      <c r="Y276" s="4"/>
      <c r="Z276" s="4"/>
      <c r="AA276" s="4"/>
      <c r="AB276" s="4"/>
      <c r="AC276" s="7">
        <f t="shared" si="15"/>
        <v>0</v>
      </c>
      <c r="AD276" s="12">
        <f t="shared" si="16"/>
        <v>0</v>
      </c>
    </row>
    <row r="277" spans="1:30" ht="18.5" x14ac:dyDescent="0.45">
      <c r="A277" s="32" t="s">
        <v>233</v>
      </c>
      <c r="B277" s="31"/>
      <c r="C277" s="35" t="s">
        <v>4</v>
      </c>
      <c r="D277" s="7" t="s">
        <v>862</v>
      </c>
      <c r="E277" s="4"/>
      <c r="F277" s="51" t="s">
        <v>862</v>
      </c>
      <c r="G277" s="9"/>
      <c r="H277" s="46"/>
      <c r="I277" s="10"/>
      <c r="J277" s="10"/>
      <c r="K277" s="10"/>
      <c r="L277" s="10"/>
      <c r="M277" s="10"/>
      <c r="N277" s="10"/>
      <c r="O277" s="10"/>
      <c r="P277" s="10"/>
      <c r="Q277" s="10"/>
      <c r="R277" s="11"/>
      <c r="S277" s="11"/>
      <c r="T277" s="7">
        <f t="shared" si="14"/>
        <v>0</v>
      </c>
      <c r="U277" s="5"/>
      <c r="V277" s="34"/>
      <c r="W277" s="4"/>
      <c r="X277" s="4"/>
      <c r="Y277" s="4"/>
      <c r="Z277" s="4"/>
      <c r="AA277" s="4"/>
      <c r="AB277" s="4"/>
      <c r="AC277" s="7">
        <f t="shared" si="15"/>
        <v>0</v>
      </c>
      <c r="AD277" s="12">
        <f t="shared" si="16"/>
        <v>0</v>
      </c>
    </row>
    <row r="278" spans="1:30" ht="18.5" x14ac:dyDescent="0.45">
      <c r="A278" s="32" t="s">
        <v>234</v>
      </c>
      <c r="B278" s="31"/>
      <c r="C278" s="35" t="s">
        <v>27</v>
      </c>
      <c r="D278" s="7" t="s">
        <v>862</v>
      </c>
      <c r="E278" s="38"/>
      <c r="F278" s="52" t="s">
        <v>862</v>
      </c>
      <c r="G278" s="9"/>
      <c r="H278" s="46"/>
      <c r="I278" s="10"/>
      <c r="J278" s="10"/>
      <c r="K278" s="10"/>
      <c r="L278" s="10"/>
      <c r="M278" s="10"/>
      <c r="N278" s="10"/>
      <c r="O278" s="10"/>
      <c r="P278" s="10"/>
      <c r="Q278" s="10"/>
      <c r="R278" s="11"/>
      <c r="S278" s="11"/>
      <c r="T278" s="7">
        <f t="shared" si="14"/>
        <v>0</v>
      </c>
      <c r="U278" s="5"/>
      <c r="V278" s="34"/>
      <c r="W278" s="38"/>
      <c r="X278" s="4"/>
      <c r="Y278" s="4"/>
      <c r="Z278" s="4"/>
      <c r="AA278" s="38"/>
      <c r="AB278" s="4"/>
      <c r="AC278" s="7">
        <f t="shared" si="15"/>
        <v>0</v>
      </c>
      <c r="AD278" s="12">
        <f t="shared" si="16"/>
        <v>0</v>
      </c>
    </row>
    <row r="279" spans="1:30" ht="18.5" x14ac:dyDescent="0.45">
      <c r="A279" s="32" t="s">
        <v>872</v>
      </c>
      <c r="B279" s="31"/>
      <c r="C279" s="35" t="s">
        <v>4</v>
      </c>
      <c r="D279" s="7" t="s">
        <v>862</v>
      </c>
      <c r="E279" s="4"/>
      <c r="F279" s="51" t="s">
        <v>862</v>
      </c>
      <c r="G279" s="9"/>
      <c r="H279" s="46"/>
      <c r="I279" s="10"/>
      <c r="J279" s="10"/>
      <c r="K279" s="10"/>
      <c r="L279" s="10"/>
      <c r="M279" s="10"/>
      <c r="N279" s="10"/>
      <c r="O279" s="10"/>
      <c r="P279" s="10"/>
      <c r="Q279" s="10"/>
      <c r="R279" s="11"/>
      <c r="S279" s="11"/>
      <c r="T279" s="7">
        <f t="shared" si="14"/>
        <v>0</v>
      </c>
      <c r="U279" s="5"/>
      <c r="V279" s="34"/>
      <c r="W279" s="4"/>
      <c r="X279" s="4"/>
      <c r="Y279" s="4"/>
      <c r="Z279" s="4"/>
      <c r="AA279" s="4"/>
      <c r="AB279" s="4"/>
      <c r="AC279" s="7">
        <f t="shared" si="15"/>
        <v>0</v>
      </c>
      <c r="AD279" s="12">
        <f t="shared" si="16"/>
        <v>0</v>
      </c>
    </row>
    <row r="280" spans="1:30" ht="18.5" x14ac:dyDescent="0.45">
      <c r="A280" s="32" t="s">
        <v>922</v>
      </c>
      <c r="B280" s="31"/>
      <c r="C280" s="35" t="s">
        <v>6</v>
      </c>
      <c r="D280" s="7" t="s">
        <v>862</v>
      </c>
      <c r="E280" s="4"/>
      <c r="F280" s="51" t="s">
        <v>862</v>
      </c>
      <c r="G280" s="9"/>
      <c r="H280" s="46"/>
      <c r="I280" s="10"/>
      <c r="J280" s="10"/>
      <c r="K280" s="10"/>
      <c r="L280" s="10"/>
      <c r="M280" s="10"/>
      <c r="N280" s="10"/>
      <c r="O280" s="10"/>
      <c r="P280" s="10"/>
      <c r="Q280" s="10"/>
      <c r="R280" s="11"/>
      <c r="S280" s="11"/>
      <c r="T280" s="7">
        <f t="shared" si="14"/>
        <v>0</v>
      </c>
      <c r="U280" s="5"/>
      <c r="V280" s="34"/>
      <c r="W280" s="4"/>
      <c r="X280" s="4"/>
      <c r="Y280" s="4"/>
      <c r="Z280" s="4"/>
      <c r="AA280" s="4"/>
      <c r="AB280" s="4"/>
      <c r="AC280" s="7">
        <f t="shared" si="15"/>
        <v>0</v>
      </c>
      <c r="AD280" s="12">
        <f t="shared" si="16"/>
        <v>0</v>
      </c>
    </row>
    <row r="281" spans="1:30" ht="18.5" x14ac:dyDescent="0.45">
      <c r="A281" s="32" t="s">
        <v>235</v>
      </c>
      <c r="B281" s="31"/>
      <c r="C281" s="35" t="s">
        <v>6</v>
      </c>
      <c r="D281" s="7" t="s">
        <v>862</v>
      </c>
      <c r="E281" s="4"/>
      <c r="F281" s="51" t="s">
        <v>862</v>
      </c>
      <c r="G281" s="9"/>
      <c r="H281" s="46"/>
      <c r="I281" s="10"/>
      <c r="J281" s="10"/>
      <c r="K281" s="10"/>
      <c r="L281" s="10"/>
      <c r="M281" s="10"/>
      <c r="N281" s="10"/>
      <c r="O281" s="10"/>
      <c r="P281" s="10"/>
      <c r="Q281" s="10"/>
      <c r="R281" s="11"/>
      <c r="S281" s="11"/>
      <c r="T281" s="7">
        <f t="shared" si="14"/>
        <v>0</v>
      </c>
      <c r="U281" s="5"/>
      <c r="V281" s="34"/>
      <c r="W281" s="4"/>
      <c r="X281" s="4"/>
      <c r="Y281" s="4"/>
      <c r="Z281" s="4"/>
      <c r="AA281" s="4"/>
      <c r="AB281" s="4"/>
      <c r="AC281" s="7">
        <f t="shared" si="15"/>
        <v>0</v>
      </c>
      <c r="AD281" s="12">
        <f t="shared" si="16"/>
        <v>0</v>
      </c>
    </row>
    <row r="282" spans="1:30" ht="18.5" x14ac:dyDescent="0.45">
      <c r="A282" s="32" t="s">
        <v>236</v>
      </c>
      <c r="B282" s="31"/>
      <c r="C282" s="35" t="s">
        <v>6</v>
      </c>
      <c r="D282" s="7" t="s">
        <v>862</v>
      </c>
      <c r="E282" s="4"/>
      <c r="F282" s="51" t="s">
        <v>862</v>
      </c>
      <c r="G282" s="9"/>
      <c r="H282" s="46"/>
      <c r="I282" s="10"/>
      <c r="J282" s="10"/>
      <c r="K282" s="10"/>
      <c r="L282" s="10"/>
      <c r="M282" s="10"/>
      <c r="N282" s="10"/>
      <c r="O282" s="10"/>
      <c r="P282" s="10"/>
      <c r="Q282" s="10"/>
      <c r="R282" s="11"/>
      <c r="S282" s="11"/>
      <c r="T282" s="7">
        <f t="shared" si="14"/>
        <v>0</v>
      </c>
      <c r="U282" s="5"/>
      <c r="V282" s="34"/>
      <c r="W282" s="38"/>
      <c r="X282" s="4"/>
      <c r="Y282" s="4"/>
      <c r="Z282" s="4"/>
      <c r="AA282" s="4"/>
      <c r="AB282" s="4"/>
      <c r="AC282" s="7">
        <f t="shared" si="15"/>
        <v>0</v>
      </c>
      <c r="AD282" s="12">
        <f t="shared" si="16"/>
        <v>0</v>
      </c>
    </row>
    <row r="283" spans="1:30" ht="18.5" x14ac:dyDescent="0.45">
      <c r="A283" s="32" t="s">
        <v>237</v>
      </c>
      <c r="B283" s="31"/>
      <c r="C283" s="35" t="s">
        <v>6</v>
      </c>
      <c r="D283" s="7" t="s">
        <v>862</v>
      </c>
      <c r="E283" s="4"/>
      <c r="F283" s="51" t="s">
        <v>862</v>
      </c>
      <c r="G283" s="9"/>
      <c r="H283" s="46"/>
      <c r="I283" s="10"/>
      <c r="J283" s="10"/>
      <c r="K283" s="10"/>
      <c r="L283" s="10"/>
      <c r="M283" s="10"/>
      <c r="N283" s="10"/>
      <c r="O283" s="10"/>
      <c r="P283" s="10"/>
      <c r="Q283" s="10"/>
      <c r="R283" s="11"/>
      <c r="S283" s="11"/>
      <c r="T283" s="7">
        <f t="shared" si="14"/>
        <v>0</v>
      </c>
      <c r="U283" s="5"/>
      <c r="V283" s="34"/>
      <c r="W283" s="4"/>
      <c r="X283" s="4"/>
      <c r="Y283" s="4"/>
      <c r="Z283" s="4"/>
      <c r="AA283" s="4"/>
      <c r="AB283" s="4"/>
      <c r="AC283" s="7">
        <f t="shared" si="15"/>
        <v>0</v>
      </c>
      <c r="AD283" s="12">
        <f t="shared" si="16"/>
        <v>0</v>
      </c>
    </row>
    <row r="284" spans="1:30" ht="18.5" x14ac:dyDescent="0.45">
      <c r="A284" s="32" t="s">
        <v>1157</v>
      </c>
      <c r="B284" s="31"/>
      <c r="C284" s="35" t="s">
        <v>4</v>
      </c>
      <c r="D284" s="7" t="s">
        <v>862</v>
      </c>
      <c r="E284" s="4"/>
      <c r="F284" s="51" t="s">
        <v>862</v>
      </c>
      <c r="G284" s="9"/>
      <c r="H284" s="46"/>
      <c r="I284" s="10"/>
      <c r="J284" s="10"/>
      <c r="K284" s="10"/>
      <c r="L284" s="10"/>
      <c r="M284" s="10"/>
      <c r="N284" s="10"/>
      <c r="O284" s="10"/>
      <c r="P284" s="10"/>
      <c r="Q284" s="10"/>
      <c r="R284" s="11"/>
      <c r="S284" s="11"/>
      <c r="T284" s="7">
        <f t="shared" si="14"/>
        <v>0</v>
      </c>
      <c r="U284" s="5"/>
      <c r="V284" s="34"/>
      <c r="W284" s="4"/>
      <c r="X284" s="4"/>
      <c r="Y284" s="4"/>
      <c r="Z284" s="4"/>
      <c r="AA284" s="4"/>
      <c r="AB284" s="4"/>
      <c r="AC284" s="7">
        <f t="shared" si="15"/>
        <v>0</v>
      </c>
      <c r="AD284" s="12">
        <f t="shared" si="16"/>
        <v>0</v>
      </c>
    </row>
    <row r="285" spans="1:30" ht="18.5" x14ac:dyDescent="0.45">
      <c r="A285" s="32" t="s">
        <v>1433</v>
      </c>
      <c r="B285" s="31"/>
      <c r="C285" s="35"/>
      <c r="D285" s="7"/>
      <c r="E285" s="4"/>
      <c r="F285" s="51"/>
      <c r="G285" s="9"/>
      <c r="H285" s="46"/>
      <c r="I285" s="10" t="s">
        <v>862</v>
      </c>
      <c r="J285" s="10"/>
      <c r="K285" s="10"/>
      <c r="L285" s="10"/>
      <c r="M285" s="10"/>
      <c r="N285" s="10"/>
      <c r="O285" s="10"/>
      <c r="P285" s="10"/>
      <c r="Q285" s="10"/>
      <c r="R285" s="11"/>
      <c r="S285" s="11"/>
      <c r="T285" s="7">
        <f t="shared" si="14"/>
        <v>1</v>
      </c>
      <c r="U285" s="5"/>
      <c r="V285" s="34"/>
      <c r="W285" s="4"/>
      <c r="X285" s="4"/>
      <c r="Y285" s="4"/>
      <c r="Z285" s="4"/>
      <c r="AA285" s="4"/>
      <c r="AB285" s="4"/>
      <c r="AC285" s="7">
        <f t="shared" si="15"/>
        <v>0</v>
      </c>
      <c r="AD285" s="12">
        <f t="shared" si="16"/>
        <v>1</v>
      </c>
    </row>
    <row r="286" spans="1:30" ht="18.5" x14ac:dyDescent="0.45">
      <c r="A286" s="32" t="s">
        <v>238</v>
      </c>
      <c r="B286" s="31"/>
      <c r="C286" s="35" t="s">
        <v>4</v>
      </c>
      <c r="D286" s="7" t="s">
        <v>862</v>
      </c>
      <c r="E286" s="4" t="s">
        <v>862</v>
      </c>
      <c r="F286" s="51" t="s">
        <v>862</v>
      </c>
      <c r="G286" s="9"/>
      <c r="H286" s="46"/>
      <c r="I286" s="10"/>
      <c r="J286" s="10"/>
      <c r="K286" s="10"/>
      <c r="L286" s="10"/>
      <c r="M286" s="10"/>
      <c r="N286" s="10"/>
      <c r="O286" s="10"/>
      <c r="P286" s="10"/>
      <c r="Q286" s="10"/>
      <c r="R286" s="11"/>
      <c r="S286" s="11"/>
      <c r="T286" s="7">
        <f t="shared" si="14"/>
        <v>0</v>
      </c>
      <c r="U286" s="5"/>
      <c r="V286" s="34"/>
      <c r="W286" s="4"/>
      <c r="X286" s="4"/>
      <c r="Y286" s="4"/>
      <c r="Z286" s="4"/>
      <c r="AA286" s="4"/>
      <c r="AB286" s="4"/>
      <c r="AC286" s="7">
        <f t="shared" si="15"/>
        <v>0</v>
      </c>
      <c r="AD286" s="12">
        <f t="shared" si="16"/>
        <v>0</v>
      </c>
    </row>
    <row r="287" spans="1:30" ht="18.5" x14ac:dyDescent="0.45">
      <c r="A287" s="32" t="s">
        <v>239</v>
      </c>
      <c r="B287" s="31"/>
      <c r="C287" s="35" t="s">
        <v>4</v>
      </c>
      <c r="D287" s="7" t="s">
        <v>862</v>
      </c>
      <c r="E287" s="4" t="s">
        <v>862</v>
      </c>
      <c r="F287" s="51" t="s">
        <v>862</v>
      </c>
      <c r="G287" s="9"/>
      <c r="H287" s="46"/>
      <c r="I287" s="10"/>
      <c r="J287" s="10" t="s">
        <v>862</v>
      </c>
      <c r="K287" s="10"/>
      <c r="L287" s="10"/>
      <c r="M287" s="10"/>
      <c r="N287" s="10"/>
      <c r="O287" s="10"/>
      <c r="P287" s="10"/>
      <c r="Q287" s="10"/>
      <c r="R287" s="11"/>
      <c r="S287" s="11"/>
      <c r="T287" s="7">
        <f t="shared" si="14"/>
        <v>1</v>
      </c>
      <c r="U287" s="5"/>
      <c r="V287" s="34"/>
      <c r="W287" s="4"/>
      <c r="X287" s="4" t="s">
        <v>862</v>
      </c>
      <c r="Y287" s="4" t="s">
        <v>862</v>
      </c>
      <c r="Z287" s="4"/>
      <c r="AA287" s="4"/>
      <c r="AB287" s="4"/>
      <c r="AC287" s="7">
        <f t="shared" si="15"/>
        <v>2</v>
      </c>
      <c r="AD287" s="12">
        <f t="shared" si="16"/>
        <v>3</v>
      </c>
    </row>
    <row r="288" spans="1:30" ht="18.5" x14ac:dyDescent="0.45">
      <c r="A288" s="32" t="s">
        <v>240</v>
      </c>
      <c r="B288" s="31" t="s">
        <v>241</v>
      </c>
      <c r="C288" s="35" t="s">
        <v>4</v>
      </c>
      <c r="D288" s="7" t="s">
        <v>862</v>
      </c>
      <c r="E288" s="4"/>
      <c r="F288" s="51" t="s">
        <v>862</v>
      </c>
      <c r="G288" s="9"/>
      <c r="H288" s="46"/>
      <c r="I288" s="10"/>
      <c r="J288" s="10"/>
      <c r="K288" s="10"/>
      <c r="L288" s="10"/>
      <c r="M288" s="10"/>
      <c r="N288" s="10"/>
      <c r="O288" s="10" t="s">
        <v>862</v>
      </c>
      <c r="P288" s="10"/>
      <c r="Q288" s="10"/>
      <c r="R288" s="11"/>
      <c r="S288" s="11"/>
      <c r="T288" s="7">
        <f t="shared" si="14"/>
        <v>1</v>
      </c>
      <c r="U288" s="5"/>
      <c r="V288" s="34"/>
      <c r="W288" s="4"/>
      <c r="X288" s="4"/>
      <c r="Y288" s="4"/>
      <c r="Z288" s="4"/>
      <c r="AA288" s="4"/>
      <c r="AB288" s="4"/>
      <c r="AC288" s="7">
        <f t="shared" si="15"/>
        <v>0</v>
      </c>
      <c r="AD288" s="12">
        <f t="shared" si="16"/>
        <v>1</v>
      </c>
    </row>
    <row r="289" spans="1:30" ht="18.5" x14ac:dyDescent="0.45">
      <c r="A289" s="32" t="s">
        <v>242</v>
      </c>
      <c r="B289" s="31"/>
      <c r="C289" s="35" t="s">
        <v>4</v>
      </c>
      <c r="D289" s="7" t="s">
        <v>862</v>
      </c>
      <c r="E289" s="4" t="s">
        <v>862</v>
      </c>
      <c r="F289" s="51" t="s">
        <v>862</v>
      </c>
      <c r="G289" s="9"/>
      <c r="H289" s="46"/>
      <c r="I289" s="10"/>
      <c r="J289" s="10"/>
      <c r="K289" s="10"/>
      <c r="L289" s="10" t="s">
        <v>862</v>
      </c>
      <c r="M289" s="10"/>
      <c r="N289" s="10"/>
      <c r="O289" s="10"/>
      <c r="P289" s="10"/>
      <c r="Q289" s="10"/>
      <c r="R289" s="11"/>
      <c r="S289" s="11"/>
      <c r="T289" s="7">
        <f t="shared" si="14"/>
        <v>1</v>
      </c>
      <c r="U289" s="5"/>
      <c r="V289" s="34"/>
      <c r="W289" s="4"/>
      <c r="X289" s="4"/>
      <c r="Y289" s="4"/>
      <c r="Z289" s="4"/>
      <c r="AA289" s="4"/>
      <c r="AB289" s="4"/>
      <c r="AC289" s="7">
        <f t="shared" si="15"/>
        <v>0</v>
      </c>
      <c r="AD289" s="12">
        <f t="shared" si="16"/>
        <v>1</v>
      </c>
    </row>
    <row r="290" spans="1:30" ht="18.5" x14ac:dyDescent="0.45">
      <c r="A290" s="32" t="s">
        <v>1196</v>
      </c>
      <c r="B290" s="31"/>
      <c r="C290" s="35" t="s">
        <v>4</v>
      </c>
      <c r="D290" s="7" t="s">
        <v>862</v>
      </c>
      <c r="E290" s="4"/>
      <c r="F290" s="51" t="s">
        <v>862</v>
      </c>
      <c r="G290" s="9"/>
      <c r="H290" s="46"/>
      <c r="I290" s="10"/>
      <c r="J290" s="10"/>
      <c r="K290" s="10"/>
      <c r="L290" s="10"/>
      <c r="M290" s="10"/>
      <c r="N290" s="10"/>
      <c r="O290" s="10"/>
      <c r="P290" s="10"/>
      <c r="Q290" s="10"/>
      <c r="R290" s="11"/>
      <c r="S290" s="11"/>
      <c r="T290" s="7">
        <f t="shared" si="14"/>
        <v>0</v>
      </c>
      <c r="U290" s="5"/>
      <c r="V290" s="34"/>
      <c r="W290" s="4"/>
      <c r="X290" s="4"/>
      <c r="Y290" s="4"/>
      <c r="Z290" s="4"/>
      <c r="AA290" s="4"/>
      <c r="AB290" s="4"/>
      <c r="AC290" s="7">
        <f t="shared" si="15"/>
        <v>0</v>
      </c>
      <c r="AD290" s="12">
        <f t="shared" si="16"/>
        <v>0</v>
      </c>
    </row>
    <row r="291" spans="1:30" ht="18.5" x14ac:dyDescent="0.45">
      <c r="A291" s="32" t="s">
        <v>243</v>
      </c>
      <c r="B291" s="31" t="s">
        <v>244</v>
      </c>
      <c r="C291" s="35" t="s">
        <v>4</v>
      </c>
      <c r="D291" s="7" t="s">
        <v>862</v>
      </c>
      <c r="E291" s="4" t="s">
        <v>862</v>
      </c>
      <c r="F291" s="51" t="s">
        <v>862</v>
      </c>
      <c r="G291" s="9"/>
      <c r="H291" s="46"/>
      <c r="I291" s="10"/>
      <c r="J291" s="10"/>
      <c r="K291" s="10"/>
      <c r="L291" s="10"/>
      <c r="M291" s="10"/>
      <c r="N291" s="10"/>
      <c r="O291" s="10"/>
      <c r="P291" s="10"/>
      <c r="Q291" s="10"/>
      <c r="R291" s="11"/>
      <c r="S291" s="11"/>
      <c r="T291" s="7">
        <f t="shared" si="14"/>
        <v>0</v>
      </c>
      <c r="U291" s="5"/>
      <c r="V291" s="34"/>
      <c r="W291" s="4"/>
      <c r="X291" s="4"/>
      <c r="Y291" s="4"/>
      <c r="Z291" s="4"/>
      <c r="AA291" s="4"/>
      <c r="AB291" s="4" t="s">
        <v>862</v>
      </c>
      <c r="AC291" s="7">
        <f t="shared" si="15"/>
        <v>1</v>
      </c>
      <c r="AD291" s="12">
        <f t="shared" si="16"/>
        <v>1</v>
      </c>
    </row>
    <row r="292" spans="1:30" ht="18.5" x14ac:dyDescent="0.45">
      <c r="A292" s="32" t="s">
        <v>1257</v>
      </c>
      <c r="B292" s="31" t="s">
        <v>665</v>
      </c>
      <c r="C292" s="35" t="s">
        <v>4</v>
      </c>
      <c r="D292" s="7" t="s">
        <v>862</v>
      </c>
      <c r="E292" s="4"/>
      <c r="F292" s="51" t="s">
        <v>862</v>
      </c>
      <c r="G292" s="9"/>
      <c r="H292" s="46"/>
      <c r="I292" s="10"/>
      <c r="J292" s="10"/>
      <c r="K292" s="10"/>
      <c r="L292" s="10"/>
      <c r="M292" s="10"/>
      <c r="N292" s="10"/>
      <c r="O292" s="10"/>
      <c r="P292" s="10"/>
      <c r="Q292" s="10"/>
      <c r="R292" s="11"/>
      <c r="S292" s="11"/>
      <c r="T292" s="7">
        <f t="shared" si="14"/>
        <v>0</v>
      </c>
      <c r="U292" s="5"/>
      <c r="V292" s="34"/>
      <c r="W292" s="4"/>
      <c r="X292" s="4"/>
      <c r="Y292" s="4"/>
      <c r="Z292" s="4"/>
      <c r="AA292" s="4"/>
      <c r="AB292" s="4"/>
      <c r="AC292" s="7">
        <f t="shared" si="15"/>
        <v>0</v>
      </c>
      <c r="AD292" s="12">
        <f t="shared" si="16"/>
        <v>0</v>
      </c>
    </row>
    <row r="293" spans="1:30" ht="18.5" x14ac:dyDescent="0.45">
      <c r="A293" s="32" t="s">
        <v>1303</v>
      </c>
      <c r="B293" s="31"/>
      <c r="C293" s="35"/>
      <c r="D293" s="7"/>
      <c r="E293" s="4"/>
      <c r="F293" s="51" t="s">
        <v>862</v>
      </c>
      <c r="G293" s="9"/>
      <c r="H293" s="46"/>
      <c r="I293" s="10"/>
      <c r="J293" s="10"/>
      <c r="K293" s="10"/>
      <c r="L293" s="10"/>
      <c r="M293" s="10"/>
      <c r="N293" s="10"/>
      <c r="O293" s="10"/>
      <c r="P293" s="10"/>
      <c r="Q293" s="10"/>
      <c r="R293" s="11"/>
      <c r="S293" s="11"/>
      <c r="T293" s="7">
        <f t="shared" si="14"/>
        <v>0</v>
      </c>
      <c r="U293" s="5"/>
      <c r="V293" s="34"/>
      <c r="W293" s="4"/>
      <c r="X293" s="4"/>
      <c r="Y293" s="4"/>
      <c r="Z293" s="4"/>
      <c r="AA293" s="4"/>
      <c r="AB293" s="4"/>
      <c r="AC293" s="7">
        <f t="shared" si="15"/>
        <v>0</v>
      </c>
      <c r="AD293" s="12">
        <f t="shared" si="16"/>
        <v>0</v>
      </c>
    </row>
    <row r="294" spans="1:30" ht="18.5" x14ac:dyDescent="0.45">
      <c r="A294" s="32" t="s">
        <v>245</v>
      </c>
      <c r="B294" s="31"/>
      <c r="C294" s="35" t="s">
        <v>4</v>
      </c>
      <c r="D294" s="7" t="s">
        <v>862</v>
      </c>
      <c r="E294" s="4"/>
      <c r="F294" s="51" t="s">
        <v>862</v>
      </c>
      <c r="G294" s="9"/>
      <c r="H294" s="46" t="s">
        <v>862</v>
      </c>
      <c r="I294" s="10"/>
      <c r="J294" s="10"/>
      <c r="K294" s="10"/>
      <c r="L294" s="10"/>
      <c r="M294" s="10"/>
      <c r="N294" s="10"/>
      <c r="O294" s="10"/>
      <c r="P294" s="10"/>
      <c r="Q294" s="10"/>
      <c r="R294" s="11"/>
      <c r="S294" s="11"/>
      <c r="T294" s="7">
        <f t="shared" si="14"/>
        <v>1</v>
      </c>
      <c r="U294" s="5"/>
      <c r="V294" s="34"/>
      <c r="W294" s="4"/>
      <c r="X294" s="4"/>
      <c r="Y294" s="4"/>
      <c r="Z294" s="4"/>
      <c r="AA294" s="4"/>
      <c r="AB294" s="4"/>
      <c r="AC294" s="7">
        <f t="shared" si="15"/>
        <v>0</v>
      </c>
      <c r="AD294" s="12">
        <f t="shared" si="16"/>
        <v>1</v>
      </c>
    </row>
    <row r="295" spans="1:30" ht="18.5" x14ac:dyDescent="0.45">
      <c r="A295" s="32" t="s">
        <v>246</v>
      </c>
      <c r="B295" s="31"/>
      <c r="C295" s="35" t="s">
        <v>4</v>
      </c>
      <c r="D295" s="7" t="s">
        <v>862</v>
      </c>
      <c r="E295" s="4"/>
      <c r="F295" s="51" t="s">
        <v>862</v>
      </c>
      <c r="G295" s="9"/>
      <c r="H295" s="46"/>
      <c r="I295" s="10"/>
      <c r="J295" s="10"/>
      <c r="K295" s="10"/>
      <c r="L295" s="10"/>
      <c r="M295" s="10"/>
      <c r="N295" s="10"/>
      <c r="O295" s="10"/>
      <c r="P295" s="10"/>
      <c r="Q295" s="10"/>
      <c r="R295" s="11"/>
      <c r="S295" s="11"/>
      <c r="T295" s="7">
        <f t="shared" si="14"/>
        <v>0</v>
      </c>
      <c r="U295" s="5"/>
      <c r="V295" s="34"/>
      <c r="W295" s="4"/>
      <c r="X295" s="4"/>
      <c r="Y295" s="4"/>
      <c r="Z295" s="4"/>
      <c r="AA295" s="4"/>
      <c r="AB295" s="4"/>
      <c r="AC295" s="7">
        <f t="shared" si="15"/>
        <v>0</v>
      </c>
      <c r="AD295" s="12">
        <f t="shared" si="16"/>
        <v>0</v>
      </c>
    </row>
    <row r="296" spans="1:30" ht="18.5" x14ac:dyDescent="0.45">
      <c r="A296" s="32" t="s">
        <v>45</v>
      </c>
      <c r="B296" s="31" t="s">
        <v>44</v>
      </c>
      <c r="C296" s="35" t="s">
        <v>6</v>
      </c>
      <c r="D296" s="7" t="s">
        <v>862</v>
      </c>
      <c r="E296" s="4"/>
      <c r="F296" s="51" t="s">
        <v>862</v>
      </c>
      <c r="G296" s="9"/>
      <c r="H296" s="46" t="s">
        <v>862</v>
      </c>
      <c r="I296" s="10"/>
      <c r="J296" s="10"/>
      <c r="K296" s="10"/>
      <c r="L296" s="10" t="s">
        <v>862</v>
      </c>
      <c r="M296" s="10" t="s">
        <v>862</v>
      </c>
      <c r="N296" s="10" t="s">
        <v>862</v>
      </c>
      <c r="O296" s="10"/>
      <c r="P296" s="10" t="s">
        <v>862</v>
      </c>
      <c r="Q296" s="10"/>
      <c r="R296" s="11" t="s">
        <v>862</v>
      </c>
      <c r="S296" s="11" t="s">
        <v>862</v>
      </c>
      <c r="T296" s="7">
        <f t="shared" si="14"/>
        <v>7</v>
      </c>
      <c r="U296" s="5" t="s">
        <v>862</v>
      </c>
      <c r="V296" s="34" t="s">
        <v>862</v>
      </c>
      <c r="W296" s="38" t="s">
        <v>862</v>
      </c>
      <c r="X296" s="4" t="s">
        <v>862</v>
      </c>
      <c r="Y296" s="4"/>
      <c r="Z296" s="4"/>
      <c r="AA296" s="4" t="s">
        <v>862</v>
      </c>
      <c r="AB296" s="4"/>
      <c r="AC296" s="7">
        <f t="shared" si="15"/>
        <v>5</v>
      </c>
      <c r="AD296" s="12">
        <f t="shared" si="16"/>
        <v>12</v>
      </c>
    </row>
    <row r="297" spans="1:30" ht="18.5" x14ac:dyDescent="0.45">
      <c r="A297" s="32" t="s">
        <v>247</v>
      </c>
      <c r="B297" s="31"/>
      <c r="C297" s="35" t="s">
        <v>4</v>
      </c>
      <c r="D297" s="7" t="s">
        <v>862</v>
      </c>
      <c r="E297" s="4" t="s">
        <v>862</v>
      </c>
      <c r="F297" s="51" t="s">
        <v>862</v>
      </c>
      <c r="G297" s="9"/>
      <c r="H297" s="46"/>
      <c r="I297" s="10"/>
      <c r="J297" s="10"/>
      <c r="K297" s="10"/>
      <c r="L297" s="10"/>
      <c r="M297" s="10"/>
      <c r="N297" s="10"/>
      <c r="O297" s="10"/>
      <c r="P297" s="10"/>
      <c r="Q297" s="10"/>
      <c r="R297" s="11"/>
      <c r="S297" s="11"/>
      <c r="T297" s="7">
        <f t="shared" si="14"/>
        <v>0</v>
      </c>
      <c r="U297" s="5"/>
      <c r="V297" s="34"/>
      <c r="W297" s="4"/>
      <c r="X297" s="4"/>
      <c r="Y297" s="4"/>
      <c r="Z297" s="4" t="s">
        <v>862</v>
      </c>
      <c r="AA297" s="4"/>
      <c r="AB297" s="4"/>
      <c r="AC297" s="7">
        <f t="shared" si="15"/>
        <v>1</v>
      </c>
      <c r="AD297" s="12">
        <f t="shared" si="16"/>
        <v>1</v>
      </c>
    </row>
    <row r="298" spans="1:30" ht="18.5" x14ac:dyDescent="0.45">
      <c r="A298" s="32" t="s">
        <v>248</v>
      </c>
      <c r="B298" s="31"/>
      <c r="C298" s="35" t="s">
        <v>4</v>
      </c>
      <c r="D298" s="7" t="s">
        <v>862</v>
      </c>
      <c r="E298" s="4"/>
      <c r="F298" s="51" t="s">
        <v>862</v>
      </c>
      <c r="G298" s="9"/>
      <c r="H298" s="46"/>
      <c r="I298" s="10"/>
      <c r="J298" s="10"/>
      <c r="K298" s="10"/>
      <c r="L298" s="10"/>
      <c r="M298" s="10"/>
      <c r="N298" s="10"/>
      <c r="O298" s="10"/>
      <c r="P298" s="10"/>
      <c r="Q298" s="10"/>
      <c r="R298" s="11"/>
      <c r="S298" s="11"/>
      <c r="T298" s="7">
        <f t="shared" si="14"/>
        <v>0</v>
      </c>
      <c r="U298" s="5"/>
      <c r="V298" s="34"/>
      <c r="W298" s="4"/>
      <c r="X298" s="4"/>
      <c r="Y298" s="4"/>
      <c r="Z298" s="4"/>
      <c r="AA298" s="4"/>
      <c r="AB298" s="4"/>
      <c r="AC298" s="7">
        <f t="shared" si="15"/>
        <v>0</v>
      </c>
      <c r="AD298" s="12">
        <f t="shared" si="16"/>
        <v>0</v>
      </c>
    </row>
    <row r="299" spans="1:30" ht="18.5" x14ac:dyDescent="0.45">
      <c r="A299" s="32" t="s">
        <v>249</v>
      </c>
      <c r="B299" s="31"/>
      <c r="C299" s="35" t="s">
        <v>4</v>
      </c>
      <c r="D299" s="7" t="s">
        <v>862</v>
      </c>
      <c r="E299" s="4" t="s">
        <v>862</v>
      </c>
      <c r="F299" s="51" t="s">
        <v>862</v>
      </c>
      <c r="G299" s="9"/>
      <c r="H299" s="46"/>
      <c r="I299" s="10"/>
      <c r="J299" s="10"/>
      <c r="K299" s="10"/>
      <c r="L299" s="10"/>
      <c r="M299" s="10"/>
      <c r="N299" s="10"/>
      <c r="O299" s="10"/>
      <c r="P299" s="10"/>
      <c r="Q299" s="10"/>
      <c r="R299" s="11"/>
      <c r="S299" s="11"/>
      <c r="T299" s="7">
        <f t="shared" si="14"/>
        <v>0</v>
      </c>
      <c r="U299" s="5"/>
      <c r="V299" s="34"/>
      <c r="W299" s="5"/>
      <c r="X299" s="4"/>
      <c r="Y299" s="4"/>
      <c r="Z299" s="4"/>
      <c r="AA299" s="4"/>
      <c r="AB299" s="4"/>
      <c r="AC299" s="7">
        <f t="shared" si="15"/>
        <v>0</v>
      </c>
      <c r="AD299" s="12">
        <f t="shared" si="16"/>
        <v>0</v>
      </c>
    </row>
    <row r="300" spans="1:30" ht="18.5" x14ac:dyDescent="0.45">
      <c r="A300" s="32" t="s">
        <v>250</v>
      </c>
      <c r="B300" s="31" t="s">
        <v>251</v>
      </c>
      <c r="C300" s="35" t="s">
        <v>4</v>
      </c>
      <c r="D300" s="7" t="s">
        <v>862</v>
      </c>
      <c r="E300" s="4"/>
      <c r="F300" s="51" t="s">
        <v>862</v>
      </c>
      <c r="G300" s="9"/>
      <c r="H300" s="46"/>
      <c r="I300" s="10"/>
      <c r="J300" s="10"/>
      <c r="K300" s="10"/>
      <c r="L300" s="10"/>
      <c r="M300" s="10"/>
      <c r="N300" s="10"/>
      <c r="O300" s="10"/>
      <c r="P300" s="10"/>
      <c r="Q300" s="10"/>
      <c r="R300" s="11"/>
      <c r="S300" s="11"/>
      <c r="T300" s="7">
        <f t="shared" si="14"/>
        <v>0</v>
      </c>
      <c r="U300" s="5"/>
      <c r="V300" s="34"/>
      <c r="W300" s="4"/>
      <c r="X300" s="4"/>
      <c r="Y300" s="4"/>
      <c r="Z300" s="4"/>
      <c r="AA300" s="4"/>
      <c r="AB300" s="4"/>
      <c r="AC300" s="7">
        <f t="shared" si="15"/>
        <v>0</v>
      </c>
      <c r="AD300" s="12">
        <f t="shared" si="16"/>
        <v>0</v>
      </c>
    </row>
    <row r="301" spans="1:30" ht="18.5" x14ac:dyDescent="0.45">
      <c r="A301" s="32" t="s">
        <v>1327</v>
      </c>
      <c r="B301" s="31"/>
      <c r="C301" s="35"/>
      <c r="D301" s="7"/>
      <c r="E301" s="4"/>
      <c r="F301" s="51" t="s">
        <v>862</v>
      </c>
      <c r="G301" s="9"/>
      <c r="H301" s="46"/>
      <c r="I301" s="10"/>
      <c r="J301" s="10"/>
      <c r="K301" s="10"/>
      <c r="L301" s="10"/>
      <c r="M301" s="10"/>
      <c r="N301" s="10"/>
      <c r="O301" s="10"/>
      <c r="P301" s="10"/>
      <c r="Q301" s="10"/>
      <c r="R301" s="11"/>
      <c r="S301" s="11"/>
      <c r="T301" s="7">
        <f t="shared" si="14"/>
        <v>0</v>
      </c>
      <c r="U301" s="5"/>
      <c r="V301" s="34"/>
      <c r="W301" s="4"/>
      <c r="X301" s="4"/>
      <c r="Y301" s="4"/>
      <c r="Z301" s="4"/>
      <c r="AA301" s="4"/>
      <c r="AB301" s="4"/>
      <c r="AC301" s="7">
        <f t="shared" si="15"/>
        <v>0</v>
      </c>
      <c r="AD301" s="12">
        <f t="shared" si="16"/>
        <v>0</v>
      </c>
    </row>
    <row r="302" spans="1:30" ht="18.5" x14ac:dyDescent="0.45">
      <c r="A302" s="32" t="s">
        <v>252</v>
      </c>
      <c r="B302" s="31" t="s">
        <v>253</v>
      </c>
      <c r="C302" s="35" t="s">
        <v>4</v>
      </c>
      <c r="D302" s="7" t="s">
        <v>862</v>
      </c>
      <c r="E302" s="4" t="s">
        <v>862</v>
      </c>
      <c r="F302" s="51" t="s">
        <v>862</v>
      </c>
      <c r="G302" s="9"/>
      <c r="H302" s="46"/>
      <c r="I302" s="10"/>
      <c r="J302" s="10"/>
      <c r="K302" s="10"/>
      <c r="L302" s="10"/>
      <c r="M302" s="10"/>
      <c r="N302" s="10"/>
      <c r="O302" s="10"/>
      <c r="P302" s="10"/>
      <c r="Q302" s="10"/>
      <c r="R302" s="11"/>
      <c r="S302" s="11"/>
      <c r="T302" s="7">
        <f t="shared" si="14"/>
        <v>0</v>
      </c>
      <c r="U302" s="5"/>
      <c r="V302" s="34"/>
      <c r="W302" s="38"/>
      <c r="X302" s="4"/>
      <c r="Y302" s="4"/>
      <c r="Z302" s="4"/>
      <c r="AA302" s="4"/>
      <c r="AB302" s="4"/>
      <c r="AC302" s="7">
        <f t="shared" si="15"/>
        <v>0</v>
      </c>
      <c r="AD302" s="12">
        <f t="shared" si="16"/>
        <v>0</v>
      </c>
    </row>
    <row r="303" spans="1:30" ht="18.5" x14ac:dyDescent="0.45">
      <c r="A303" s="32" t="s">
        <v>254</v>
      </c>
      <c r="B303" s="31"/>
      <c r="C303" s="35" t="s">
        <v>4</v>
      </c>
      <c r="D303" s="7" t="s">
        <v>862</v>
      </c>
      <c r="E303" s="4"/>
      <c r="F303" s="51" t="s">
        <v>862</v>
      </c>
      <c r="G303" s="9"/>
      <c r="H303" s="46"/>
      <c r="I303" s="10"/>
      <c r="J303" s="10" t="s">
        <v>862</v>
      </c>
      <c r="K303" s="10"/>
      <c r="L303" s="10"/>
      <c r="M303" s="10"/>
      <c r="N303" s="10"/>
      <c r="O303" s="10"/>
      <c r="P303" s="10"/>
      <c r="Q303" s="10"/>
      <c r="R303" s="11"/>
      <c r="S303" s="11"/>
      <c r="T303" s="7">
        <f t="shared" si="14"/>
        <v>1</v>
      </c>
      <c r="U303" s="5"/>
      <c r="V303" s="34"/>
      <c r="W303" s="4"/>
      <c r="X303" s="4"/>
      <c r="Y303" s="4"/>
      <c r="Z303" s="4"/>
      <c r="AA303" s="4"/>
      <c r="AB303" s="4"/>
      <c r="AC303" s="7">
        <f t="shared" si="15"/>
        <v>0</v>
      </c>
      <c r="AD303" s="12">
        <f t="shared" si="16"/>
        <v>1</v>
      </c>
    </row>
    <row r="304" spans="1:30" ht="18.5" x14ac:dyDescent="0.45">
      <c r="A304" s="32" t="s">
        <v>1006</v>
      </c>
      <c r="B304" s="31"/>
      <c r="C304" s="35" t="s">
        <v>4</v>
      </c>
      <c r="D304" s="7" t="s">
        <v>862</v>
      </c>
      <c r="E304" s="4"/>
      <c r="F304" s="51" t="s">
        <v>862</v>
      </c>
      <c r="G304" s="9"/>
      <c r="H304" s="46"/>
      <c r="I304" s="10"/>
      <c r="J304" s="10" t="s">
        <v>862</v>
      </c>
      <c r="K304" s="10"/>
      <c r="L304" s="10"/>
      <c r="M304" s="10"/>
      <c r="N304" s="10"/>
      <c r="O304" s="10"/>
      <c r="P304" s="10"/>
      <c r="Q304" s="10"/>
      <c r="R304" s="11"/>
      <c r="S304" s="11"/>
      <c r="T304" s="7">
        <f t="shared" si="14"/>
        <v>1</v>
      </c>
      <c r="U304" s="5"/>
      <c r="V304" s="34"/>
      <c r="W304" s="38" t="s">
        <v>862</v>
      </c>
      <c r="X304" s="4"/>
      <c r="Y304" s="4"/>
      <c r="Z304" s="4"/>
      <c r="AA304" s="4"/>
      <c r="AB304" s="4"/>
      <c r="AC304" s="7">
        <f t="shared" si="15"/>
        <v>1</v>
      </c>
      <c r="AD304" s="12">
        <f t="shared" si="16"/>
        <v>2</v>
      </c>
    </row>
    <row r="305" spans="1:30" ht="18.5" x14ac:dyDescent="0.45">
      <c r="A305" s="32" t="s">
        <v>891</v>
      </c>
      <c r="B305" s="31"/>
      <c r="C305" s="35" t="s">
        <v>4</v>
      </c>
      <c r="D305" s="7" t="s">
        <v>862</v>
      </c>
      <c r="E305" s="4"/>
      <c r="F305" s="51" t="s">
        <v>862</v>
      </c>
      <c r="G305" s="9"/>
      <c r="H305" s="46"/>
      <c r="I305" s="10"/>
      <c r="J305" s="10"/>
      <c r="K305" s="10"/>
      <c r="L305" s="10"/>
      <c r="M305" s="10"/>
      <c r="N305" s="10"/>
      <c r="O305" s="10"/>
      <c r="P305" s="10"/>
      <c r="Q305" s="10"/>
      <c r="R305" s="11"/>
      <c r="S305" s="11"/>
      <c r="T305" s="7">
        <f t="shared" si="14"/>
        <v>0</v>
      </c>
      <c r="U305" s="5"/>
      <c r="V305" s="34"/>
      <c r="W305" s="4"/>
      <c r="X305" s="4"/>
      <c r="Y305" s="4"/>
      <c r="Z305" s="4"/>
      <c r="AA305" s="4"/>
      <c r="AB305" s="4"/>
      <c r="AC305" s="7">
        <f t="shared" si="15"/>
        <v>0</v>
      </c>
      <c r="AD305" s="12">
        <f t="shared" si="16"/>
        <v>0</v>
      </c>
    </row>
    <row r="306" spans="1:30" ht="18.5" x14ac:dyDescent="0.45">
      <c r="A306" s="32" t="s">
        <v>255</v>
      </c>
      <c r="B306" s="31"/>
      <c r="C306" s="35" t="s">
        <v>4</v>
      </c>
      <c r="D306" s="7" t="s">
        <v>862</v>
      </c>
      <c r="E306" s="4"/>
      <c r="F306" s="51" t="s">
        <v>862</v>
      </c>
      <c r="G306" s="9"/>
      <c r="H306" s="46"/>
      <c r="I306" s="10"/>
      <c r="J306" s="10"/>
      <c r="K306" s="10"/>
      <c r="L306" s="10"/>
      <c r="M306" s="10"/>
      <c r="N306" s="10"/>
      <c r="O306" s="10"/>
      <c r="P306" s="10"/>
      <c r="Q306" s="10"/>
      <c r="R306" s="11"/>
      <c r="S306" s="11"/>
      <c r="T306" s="7">
        <f t="shared" si="14"/>
        <v>0</v>
      </c>
      <c r="U306" s="5"/>
      <c r="V306" s="34"/>
      <c r="W306" s="4" t="s">
        <v>862</v>
      </c>
      <c r="X306" s="4"/>
      <c r="Y306" s="4"/>
      <c r="Z306" s="4"/>
      <c r="AA306" s="4"/>
      <c r="AB306" s="4"/>
      <c r="AC306" s="7">
        <f t="shared" si="15"/>
        <v>1</v>
      </c>
      <c r="AD306" s="12">
        <f t="shared" si="16"/>
        <v>1</v>
      </c>
    </row>
    <row r="307" spans="1:30" ht="18.5" x14ac:dyDescent="0.45">
      <c r="A307" s="32" t="s">
        <v>978</v>
      </c>
      <c r="B307" s="31"/>
      <c r="C307" s="35" t="s">
        <v>4</v>
      </c>
      <c r="D307" s="7" t="s">
        <v>862</v>
      </c>
      <c r="E307" s="4" t="s">
        <v>862</v>
      </c>
      <c r="F307" s="51" t="s">
        <v>862</v>
      </c>
      <c r="G307" s="9"/>
      <c r="H307" s="46"/>
      <c r="I307" s="10"/>
      <c r="J307" s="10"/>
      <c r="K307" s="10" t="s">
        <v>862</v>
      </c>
      <c r="L307" s="10"/>
      <c r="M307" s="10"/>
      <c r="N307" s="10"/>
      <c r="O307" s="10"/>
      <c r="P307" s="10"/>
      <c r="Q307" s="10"/>
      <c r="R307" s="11"/>
      <c r="S307" s="11"/>
      <c r="T307" s="7">
        <f t="shared" si="14"/>
        <v>1</v>
      </c>
      <c r="U307" s="5" t="s">
        <v>862</v>
      </c>
      <c r="V307" s="34"/>
      <c r="W307" s="4"/>
      <c r="X307" s="4"/>
      <c r="Y307" s="4"/>
      <c r="Z307" s="4"/>
      <c r="AA307" s="4"/>
      <c r="AB307" s="4"/>
      <c r="AC307" s="7">
        <f t="shared" si="15"/>
        <v>1</v>
      </c>
      <c r="AD307" s="12">
        <f t="shared" si="16"/>
        <v>2</v>
      </c>
    </row>
    <row r="308" spans="1:30" ht="18.5" x14ac:dyDescent="0.45">
      <c r="A308" s="32" t="s">
        <v>1069</v>
      </c>
      <c r="B308" s="31" t="s">
        <v>890</v>
      </c>
      <c r="C308" s="35" t="s">
        <v>27</v>
      </c>
      <c r="D308" s="7" t="s">
        <v>862</v>
      </c>
      <c r="E308" s="4"/>
      <c r="F308" s="51" t="s">
        <v>862</v>
      </c>
      <c r="G308" s="9"/>
      <c r="H308" s="46"/>
      <c r="I308" s="10"/>
      <c r="J308" s="10"/>
      <c r="K308" s="10"/>
      <c r="L308" s="10"/>
      <c r="M308" s="10"/>
      <c r="N308" s="10"/>
      <c r="O308" s="10"/>
      <c r="P308" s="10"/>
      <c r="Q308" s="10"/>
      <c r="R308" s="11"/>
      <c r="S308" s="11"/>
      <c r="T308" s="7">
        <f t="shared" si="14"/>
        <v>0</v>
      </c>
      <c r="U308" s="5"/>
      <c r="V308" s="34"/>
      <c r="W308" s="4"/>
      <c r="X308" s="4"/>
      <c r="Y308" s="4"/>
      <c r="Z308" s="4"/>
      <c r="AA308" s="4"/>
      <c r="AB308" s="4"/>
      <c r="AC308" s="7">
        <f t="shared" si="15"/>
        <v>0</v>
      </c>
      <c r="AD308" s="12">
        <f t="shared" si="16"/>
        <v>0</v>
      </c>
    </row>
    <row r="309" spans="1:30" ht="18.5" x14ac:dyDescent="0.45">
      <c r="A309" s="32" t="s">
        <v>256</v>
      </c>
      <c r="B309" s="31" t="s">
        <v>257</v>
      </c>
      <c r="C309" s="35" t="s">
        <v>27</v>
      </c>
      <c r="D309" s="7" t="s">
        <v>862</v>
      </c>
      <c r="E309" s="4"/>
      <c r="F309" s="51" t="s">
        <v>862</v>
      </c>
      <c r="G309" s="9"/>
      <c r="H309" s="46"/>
      <c r="I309" s="10"/>
      <c r="J309" s="10"/>
      <c r="K309" s="10"/>
      <c r="L309" s="10"/>
      <c r="M309" s="10"/>
      <c r="N309" s="10"/>
      <c r="O309" s="10"/>
      <c r="P309" s="10"/>
      <c r="Q309" s="10"/>
      <c r="R309" s="11"/>
      <c r="S309" s="11"/>
      <c r="T309" s="7">
        <f t="shared" si="14"/>
        <v>0</v>
      </c>
      <c r="U309" s="5"/>
      <c r="V309" s="34"/>
      <c r="W309" s="4"/>
      <c r="X309" s="4"/>
      <c r="Y309" s="4"/>
      <c r="Z309" s="4"/>
      <c r="AA309" s="4"/>
      <c r="AB309" s="4"/>
      <c r="AC309" s="7">
        <f t="shared" si="15"/>
        <v>0</v>
      </c>
      <c r="AD309" s="12">
        <f t="shared" si="16"/>
        <v>0</v>
      </c>
    </row>
    <row r="310" spans="1:30" ht="18.5" x14ac:dyDescent="0.45">
      <c r="A310" s="32" t="s">
        <v>1134</v>
      </c>
      <c r="B310" s="31" t="s">
        <v>1135</v>
      </c>
      <c r="C310" s="35" t="s">
        <v>27</v>
      </c>
      <c r="D310" s="7" t="s">
        <v>862</v>
      </c>
      <c r="E310" s="4"/>
      <c r="F310" s="51" t="s">
        <v>862</v>
      </c>
      <c r="G310" s="9"/>
      <c r="H310" s="46"/>
      <c r="I310" s="10"/>
      <c r="J310" s="10"/>
      <c r="K310" s="10"/>
      <c r="L310" s="10"/>
      <c r="M310" s="10"/>
      <c r="N310" s="10"/>
      <c r="O310" s="10"/>
      <c r="P310" s="10"/>
      <c r="Q310" s="10"/>
      <c r="R310" s="11"/>
      <c r="S310" s="11"/>
      <c r="T310" s="7">
        <f t="shared" si="14"/>
        <v>0</v>
      </c>
      <c r="U310" s="5"/>
      <c r="V310" s="34"/>
      <c r="W310" s="4"/>
      <c r="X310" s="4"/>
      <c r="Y310" s="4"/>
      <c r="Z310" s="4"/>
      <c r="AA310" s="4"/>
      <c r="AB310" s="4"/>
      <c r="AC310" s="7">
        <f t="shared" si="15"/>
        <v>0</v>
      </c>
      <c r="AD310" s="12">
        <f t="shared" si="16"/>
        <v>0</v>
      </c>
    </row>
    <row r="311" spans="1:30" ht="18.5" x14ac:dyDescent="0.45">
      <c r="A311" s="32" t="s">
        <v>1394</v>
      </c>
      <c r="B311" s="31" t="s">
        <v>1396</v>
      </c>
      <c r="C311" s="35"/>
      <c r="D311" s="7"/>
      <c r="E311" s="4"/>
      <c r="F311" s="51">
        <v>2024</v>
      </c>
      <c r="G311" s="9"/>
      <c r="H311" s="46"/>
      <c r="I311" s="10"/>
      <c r="J311" s="10"/>
      <c r="K311" s="10"/>
      <c r="L311" s="10"/>
      <c r="M311" s="10"/>
      <c r="N311" s="10"/>
      <c r="O311" s="10"/>
      <c r="P311" s="10"/>
      <c r="Q311" s="10"/>
      <c r="R311" s="11"/>
      <c r="S311" s="11"/>
      <c r="T311" s="7">
        <f t="shared" si="14"/>
        <v>0</v>
      </c>
      <c r="U311" s="5"/>
      <c r="V311" s="34"/>
      <c r="W311" s="4"/>
      <c r="X311" s="4"/>
      <c r="Y311" s="4"/>
      <c r="Z311" s="4"/>
      <c r="AA311" s="4"/>
      <c r="AB311" s="4"/>
      <c r="AC311" s="7">
        <f t="shared" si="15"/>
        <v>0</v>
      </c>
      <c r="AD311" s="12">
        <f t="shared" si="16"/>
        <v>0</v>
      </c>
    </row>
    <row r="312" spans="1:30" ht="18.5" x14ac:dyDescent="0.45">
      <c r="A312" s="32" t="s">
        <v>1207</v>
      </c>
      <c r="B312" s="31" t="s">
        <v>84</v>
      </c>
      <c r="C312" s="35" t="s">
        <v>6</v>
      </c>
      <c r="D312" s="7" t="s">
        <v>862</v>
      </c>
      <c r="E312" s="4"/>
      <c r="F312" s="51" t="s">
        <v>862</v>
      </c>
      <c r="G312" s="9"/>
      <c r="H312" s="46"/>
      <c r="I312" s="10"/>
      <c r="J312" s="10"/>
      <c r="K312" s="10"/>
      <c r="L312" s="10"/>
      <c r="M312" s="10"/>
      <c r="N312" s="10"/>
      <c r="O312" s="10"/>
      <c r="P312" s="10"/>
      <c r="Q312" s="10"/>
      <c r="R312" s="11"/>
      <c r="S312" s="11"/>
      <c r="T312" s="7">
        <f t="shared" si="14"/>
        <v>0</v>
      </c>
      <c r="U312" s="5"/>
      <c r="V312" s="34"/>
      <c r="W312" s="4"/>
      <c r="X312" s="4"/>
      <c r="Y312" s="4"/>
      <c r="Z312" s="4"/>
      <c r="AA312" s="4"/>
      <c r="AB312" s="4"/>
      <c r="AC312" s="7">
        <f t="shared" si="15"/>
        <v>0</v>
      </c>
      <c r="AD312" s="12">
        <f t="shared" si="16"/>
        <v>0</v>
      </c>
    </row>
    <row r="313" spans="1:30" ht="18.5" x14ac:dyDescent="0.45">
      <c r="A313" s="32" t="s">
        <v>873</v>
      </c>
      <c r="B313" s="31"/>
      <c r="C313" s="35" t="s">
        <v>4</v>
      </c>
      <c r="D313" s="7" t="s">
        <v>862</v>
      </c>
      <c r="E313" s="4"/>
      <c r="F313" s="51" t="s">
        <v>862</v>
      </c>
      <c r="G313" s="9"/>
      <c r="H313" s="46"/>
      <c r="I313" s="10"/>
      <c r="J313" s="10"/>
      <c r="K313" s="10"/>
      <c r="L313" s="10"/>
      <c r="M313" s="10"/>
      <c r="N313" s="10"/>
      <c r="O313" s="10"/>
      <c r="P313" s="10"/>
      <c r="Q313" s="10"/>
      <c r="R313" s="11"/>
      <c r="S313" s="11"/>
      <c r="T313" s="7">
        <f t="shared" si="14"/>
        <v>0</v>
      </c>
      <c r="U313" s="5"/>
      <c r="V313" s="34"/>
      <c r="W313" s="4"/>
      <c r="X313" s="4"/>
      <c r="Y313" s="4"/>
      <c r="Z313" s="4"/>
      <c r="AA313" s="4"/>
      <c r="AB313" s="4"/>
      <c r="AC313" s="7">
        <f t="shared" si="15"/>
        <v>0</v>
      </c>
      <c r="AD313" s="12">
        <f t="shared" si="16"/>
        <v>0</v>
      </c>
    </row>
    <row r="314" spans="1:30" ht="18.5" x14ac:dyDescent="0.45">
      <c r="A314" s="32" t="s">
        <v>1408</v>
      </c>
      <c r="B314" s="31" t="s">
        <v>1410</v>
      </c>
      <c r="C314" s="35" t="s">
        <v>4</v>
      </c>
      <c r="D314" s="7"/>
      <c r="E314" s="4"/>
      <c r="F314" s="51">
        <v>2024</v>
      </c>
      <c r="G314" s="9"/>
      <c r="H314" s="46"/>
      <c r="I314" s="10"/>
      <c r="J314" s="10"/>
      <c r="K314" s="10"/>
      <c r="L314" s="10"/>
      <c r="M314" s="10"/>
      <c r="N314" s="10"/>
      <c r="O314" s="10"/>
      <c r="P314" s="10"/>
      <c r="Q314" s="10"/>
      <c r="R314" s="11"/>
      <c r="S314" s="11"/>
      <c r="T314" s="7">
        <f t="shared" si="14"/>
        <v>0</v>
      </c>
      <c r="U314" s="5"/>
      <c r="V314" s="34"/>
      <c r="W314" s="4"/>
      <c r="X314" s="4"/>
      <c r="Y314" s="4"/>
      <c r="Z314" s="4"/>
      <c r="AA314" s="4"/>
      <c r="AB314" s="4"/>
      <c r="AC314" s="7">
        <f t="shared" si="15"/>
        <v>0</v>
      </c>
      <c r="AD314" s="12">
        <f t="shared" si="16"/>
        <v>0</v>
      </c>
    </row>
    <row r="315" spans="1:30" ht="18.5" x14ac:dyDescent="0.45">
      <c r="A315" s="32" t="s">
        <v>1454</v>
      </c>
      <c r="B315" s="31"/>
      <c r="C315" s="35"/>
      <c r="D315" s="7"/>
      <c r="E315" s="4"/>
      <c r="F315" s="51"/>
      <c r="G315" s="9"/>
      <c r="H315" s="46"/>
      <c r="I315" s="10"/>
      <c r="J315" s="10"/>
      <c r="K315" s="10"/>
      <c r="L315" s="10"/>
      <c r="M315" s="10"/>
      <c r="N315" s="10"/>
      <c r="O315" s="10"/>
      <c r="P315" s="10"/>
      <c r="Q315" s="10" t="s">
        <v>862</v>
      </c>
      <c r="R315" s="11"/>
      <c r="S315" s="11"/>
      <c r="T315" s="7">
        <f t="shared" si="14"/>
        <v>1</v>
      </c>
      <c r="U315" s="5"/>
      <c r="V315" s="34"/>
      <c r="W315" s="4"/>
      <c r="X315" s="4"/>
      <c r="Y315" s="4"/>
      <c r="Z315" s="4"/>
      <c r="AA315" s="4"/>
      <c r="AB315" s="4"/>
      <c r="AC315" s="7">
        <f t="shared" si="15"/>
        <v>0</v>
      </c>
      <c r="AD315" s="12">
        <f t="shared" si="16"/>
        <v>1</v>
      </c>
    </row>
    <row r="316" spans="1:30" ht="18.5" x14ac:dyDescent="0.45">
      <c r="A316" s="32" t="s">
        <v>258</v>
      </c>
      <c r="B316" s="31"/>
      <c r="C316" s="35" t="s">
        <v>4</v>
      </c>
      <c r="D316" s="7" t="s">
        <v>862</v>
      </c>
      <c r="E316" s="4" t="s">
        <v>862</v>
      </c>
      <c r="F316" s="51" t="s">
        <v>862</v>
      </c>
      <c r="G316" s="9"/>
      <c r="H316" s="46"/>
      <c r="I316" s="10"/>
      <c r="J316" s="10"/>
      <c r="K316" s="10"/>
      <c r="L316" s="10" t="s">
        <v>862</v>
      </c>
      <c r="M316" s="10"/>
      <c r="N316" s="10"/>
      <c r="O316" s="10"/>
      <c r="P316" s="10"/>
      <c r="Q316" s="10"/>
      <c r="R316" s="11"/>
      <c r="S316" s="11"/>
      <c r="T316" s="7">
        <f t="shared" si="14"/>
        <v>1</v>
      </c>
      <c r="U316" s="5"/>
      <c r="V316" s="34"/>
      <c r="W316" s="4"/>
      <c r="X316" s="4" t="s">
        <v>862</v>
      </c>
      <c r="Y316" s="4" t="s">
        <v>862</v>
      </c>
      <c r="Z316" s="4"/>
      <c r="AA316" s="4"/>
      <c r="AB316" s="4"/>
      <c r="AC316" s="7">
        <f t="shared" si="15"/>
        <v>2</v>
      </c>
      <c r="AD316" s="12">
        <f t="shared" si="16"/>
        <v>3</v>
      </c>
    </row>
    <row r="317" spans="1:30" ht="18.5" x14ac:dyDescent="0.45">
      <c r="A317" s="32" t="s">
        <v>259</v>
      </c>
      <c r="B317" s="31"/>
      <c r="C317" s="35" t="s">
        <v>4</v>
      </c>
      <c r="D317" s="7" t="s">
        <v>862</v>
      </c>
      <c r="E317" s="4" t="s">
        <v>862</v>
      </c>
      <c r="F317" s="51" t="s">
        <v>862</v>
      </c>
      <c r="G317" s="9"/>
      <c r="H317" s="46"/>
      <c r="I317" s="10"/>
      <c r="J317" s="10"/>
      <c r="K317" s="10"/>
      <c r="L317" s="10"/>
      <c r="M317" s="10"/>
      <c r="N317" s="10"/>
      <c r="O317" s="10"/>
      <c r="P317" s="10"/>
      <c r="Q317" s="10"/>
      <c r="R317" s="11"/>
      <c r="S317" s="11"/>
      <c r="T317" s="7">
        <f t="shared" si="14"/>
        <v>0</v>
      </c>
      <c r="U317" s="5"/>
      <c r="V317" s="34"/>
      <c r="W317" s="4"/>
      <c r="X317" s="4" t="s">
        <v>862</v>
      </c>
      <c r="Y317" s="4"/>
      <c r="Z317" s="4"/>
      <c r="AA317" s="4"/>
      <c r="AB317" s="4"/>
      <c r="AC317" s="7">
        <f t="shared" si="15"/>
        <v>1</v>
      </c>
      <c r="AD317" s="12">
        <f t="shared" si="16"/>
        <v>1</v>
      </c>
    </row>
    <row r="318" spans="1:30" ht="18.5" x14ac:dyDescent="0.45">
      <c r="A318" s="32" t="s">
        <v>1172</v>
      </c>
      <c r="B318" s="31" t="s">
        <v>1173</v>
      </c>
      <c r="C318" s="35" t="s">
        <v>4</v>
      </c>
      <c r="D318" s="7" t="s">
        <v>862</v>
      </c>
      <c r="E318" s="4"/>
      <c r="F318" s="51" t="s">
        <v>862</v>
      </c>
      <c r="G318" s="9"/>
      <c r="H318" s="46"/>
      <c r="I318" s="10" t="s">
        <v>862</v>
      </c>
      <c r="J318" s="10" t="s">
        <v>862</v>
      </c>
      <c r="K318" s="10"/>
      <c r="L318" s="10"/>
      <c r="M318" s="10"/>
      <c r="N318" s="10"/>
      <c r="O318" s="10"/>
      <c r="P318" s="10"/>
      <c r="Q318" s="10"/>
      <c r="R318" s="11"/>
      <c r="S318" s="11"/>
      <c r="T318" s="7">
        <f t="shared" si="14"/>
        <v>2</v>
      </c>
      <c r="U318" s="5"/>
      <c r="V318" s="34"/>
      <c r="W318" s="4"/>
      <c r="X318" s="4"/>
      <c r="Y318" s="4"/>
      <c r="Z318" s="4"/>
      <c r="AA318" s="4"/>
      <c r="AB318" s="4"/>
      <c r="AC318" s="7">
        <f t="shared" si="15"/>
        <v>0</v>
      </c>
      <c r="AD318" s="12">
        <f t="shared" si="16"/>
        <v>2</v>
      </c>
    </row>
    <row r="319" spans="1:30" ht="18.5" x14ac:dyDescent="0.45">
      <c r="A319" s="32" t="s">
        <v>1446</v>
      </c>
      <c r="B319" s="31"/>
      <c r="C319" s="35"/>
      <c r="D319" s="7"/>
      <c r="E319" s="4"/>
      <c r="F319" s="51"/>
      <c r="G319" s="9"/>
      <c r="H319" s="46"/>
      <c r="I319" s="10"/>
      <c r="J319" s="10"/>
      <c r="K319" s="10"/>
      <c r="L319" s="10"/>
      <c r="M319" s="10" t="s">
        <v>862</v>
      </c>
      <c r="N319" s="10"/>
      <c r="O319" s="10"/>
      <c r="P319" s="10"/>
      <c r="Q319" s="10"/>
      <c r="R319" s="11"/>
      <c r="S319" s="11"/>
      <c r="T319" s="7">
        <f t="shared" si="14"/>
        <v>1</v>
      </c>
      <c r="U319" s="5"/>
      <c r="V319" s="34"/>
      <c r="W319" s="4"/>
      <c r="X319" s="4"/>
      <c r="Y319" s="4"/>
      <c r="Z319" s="4"/>
      <c r="AA319" s="4"/>
      <c r="AB319" s="4"/>
      <c r="AC319" s="7">
        <f t="shared" si="15"/>
        <v>0</v>
      </c>
      <c r="AD319" s="12">
        <f t="shared" si="16"/>
        <v>1</v>
      </c>
    </row>
    <row r="320" spans="1:30" ht="18.5" x14ac:dyDescent="0.45">
      <c r="A320" s="32" t="s">
        <v>1176</v>
      </c>
      <c r="B320" s="31"/>
      <c r="C320" s="35" t="s">
        <v>4</v>
      </c>
      <c r="D320" s="7" t="s">
        <v>862</v>
      </c>
      <c r="E320" s="4"/>
      <c r="F320" s="51" t="s">
        <v>862</v>
      </c>
      <c r="G320" s="9"/>
      <c r="H320" s="46"/>
      <c r="I320" s="10"/>
      <c r="J320" s="10"/>
      <c r="K320" s="10"/>
      <c r="L320" s="10"/>
      <c r="M320" s="10"/>
      <c r="N320" s="10"/>
      <c r="O320" s="10"/>
      <c r="P320" s="10"/>
      <c r="Q320" s="10"/>
      <c r="R320" s="11"/>
      <c r="S320" s="11"/>
      <c r="T320" s="7">
        <f t="shared" si="14"/>
        <v>0</v>
      </c>
      <c r="U320" s="37"/>
      <c r="V320" s="34"/>
      <c r="W320" s="4"/>
      <c r="X320" s="4"/>
      <c r="Y320" s="4"/>
      <c r="Z320" s="4"/>
      <c r="AA320" s="4"/>
      <c r="AB320" s="4"/>
      <c r="AC320" s="7">
        <f t="shared" si="15"/>
        <v>0</v>
      </c>
      <c r="AD320" s="12">
        <f t="shared" si="16"/>
        <v>0</v>
      </c>
    </row>
    <row r="321" spans="1:30" ht="18.5" x14ac:dyDescent="0.45">
      <c r="A321" s="32" t="s">
        <v>1440</v>
      </c>
      <c r="B321" s="31"/>
      <c r="C321" s="35"/>
      <c r="D321" s="7"/>
      <c r="E321" s="4"/>
      <c r="F321" s="51"/>
      <c r="G321" s="9"/>
      <c r="H321" s="46"/>
      <c r="I321" s="10"/>
      <c r="J321" s="10"/>
      <c r="K321" s="10" t="s">
        <v>862</v>
      </c>
      <c r="L321" s="10"/>
      <c r="M321" s="10"/>
      <c r="N321" s="10"/>
      <c r="O321" s="10"/>
      <c r="P321" s="10"/>
      <c r="Q321" s="10"/>
      <c r="R321" s="11"/>
      <c r="S321" s="11"/>
      <c r="T321" s="7">
        <f t="shared" si="14"/>
        <v>1</v>
      </c>
      <c r="U321" s="5"/>
      <c r="V321" s="34"/>
      <c r="W321" s="4"/>
      <c r="X321" s="4"/>
      <c r="Y321" s="4"/>
      <c r="Z321" s="4"/>
      <c r="AA321" s="4"/>
      <c r="AB321" s="4"/>
      <c r="AC321" s="7">
        <f t="shared" si="15"/>
        <v>0</v>
      </c>
      <c r="AD321" s="12">
        <f t="shared" si="16"/>
        <v>1</v>
      </c>
    </row>
    <row r="322" spans="1:30" ht="18.5" x14ac:dyDescent="0.45">
      <c r="A322" s="32" t="s">
        <v>1218</v>
      </c>
      <c r="B322" s="31" t="s">
        <v>888</v>
      </c>
      <c r="C322" s="35" t="s">
        <v>4</v>
      </c>
      <c r="D322" s="7" t="s">
        <v>862</v>
      </c>
      <c r="E322" s="4"/>
      <c r="F322" s="51" t="s">
        <v>862</v>
      </c>
      <c r="G322" s="9"/>
      <c r="H322" s="46" t="s">
        <v>862</v>
      </c>
      <c r="I322" s="10" t="s">
        <v>862</v>
      </c>
      <c r="J322" s="10" t="s">
        <v>862</v>
      </c>
      <c r="K322" s="10" t="s">
        <v>862</v>
      </c>
      <c r="L322" s="10" t="s">
        <v>862</v>
      </c>
      <c r="M322" s="10" t="s">
        <v>862</v>
      </c>
      <c r="N322" s="10" t="s">
        <v>862</v>
      </c>
      <c r="O322" s="10"/>
      <c r="P322" s="10"/>
      <c r="Q322" s="10" t="s">
        <v>862</v>
      </c>
      <c r="R322" s="11"/>
      <c r="S322" s="11"/>
      <c r="T322" s="7">
        <f t="shared" ref="T322:T385" si="17">COUNTIF(G322:S322,"X")</f>
        <v>8</v>
      </c>
      <c r="U322" s="5"/>
      <c r="V322" s="34"/>
      <c r="W322" s="4"/>
      <c r="X322" s="4"/>
      <c r="Y322" s="4"/>
      <c r="Z322" s="4"/>
      <c r="AA322" s="4"/>
      <c r="AB322" s="4"/>
      <c r="AC322" s="7">
        <f t="shared" ref="AC322:AC385" si="18">COUNTIF(U322:AB322,"X")</f>
        <v>0</v>
      </c>
      <c r="AD322" s="12">
        <f t="shared" ref="AD322:AD385" si="19">T322+AC322</f>
        <v>8</v>
      </c>
    </row>
    <row r="323" spans="1:30" ht="18.5" x14ac:dyDescent="0.45">
      <c r="A323" s="32" t="s">
        <v>260</v>
      </c>
      <c r="B323" s="31"/>
      <c r="C323" s="35" t="s">
        <v>4</v>
      </c>
      <c r="D323" s="7" t="s">
        <v>862</v>
      </c>
      <c r="E323" s="4"/>
      <c r="F323" s="51" t="s">
        <v>862</v>
      </c>
      <c r="G323" s="9"/>
      <c r="H323" s="46"/>
      <c r="I323" s="10"/>
      <c r="J323" s="10" t="s">
        <v>862</v>
      </c>
      <c r="K323" s="10"/>
      <c r="L323" s="10"/>
      <c r="M323" s="10"/>
      <c r="N323" s="10"/>
      <c r="O323" s="10"/>
      <c r="P323" s="10"/>
      <c r="Q323" s="10"/>
      <c r="R323" s="11"/>
      <c r="S323" s="11"/>
      <c r="T323" s="7">
        <f t="shared" si="17"/>
        <v>1</v>
      </c>
      <c r="U323" s="5"/>
      <c r="V323" s="34"/>
      <c r="W323" s="4"/>
      <c r="X323" s="4"/>
      <c r="Y323" s="4"/>
      <c r="Z323" s="4"/>
      <c r="AA323" s="4"/>
      <c r="AB323" s="4"/>
      <c r="AC323" s="7">
        <f t="shared" si="18"/>
        <v>0</v>
      </c>
      <c r="AD323" s="12">
        <f t="shared" si="19"/>
        <v>1</v>
      </c>
    </row>
    <row r="324" spans="1:30" ht="18.5" x14ac:dyDescent="0.45">
      <c r="A324" s="32" t="s">
        <v>261</v>
      </c>
      <c r="B324" s="31" t="s">
        <v>1070</v>
      </c>
      <c r="C324" s="35" t="s">
        <v>27</v>
      </c>
      <c r="D324" s="7" t="s">
        <v>862</v>
      </c>
      <c r="E324" s="4"/>
      <c r="F324" s="51" t="s">
        <v>862</v>
      </c>
      <c r="G324" s="9"/>
      <c r="H324" s="46"/>
      <c r="I324" s="10"/>
      <c r="J324" s="10"/>
      <c r="K324" s="10"/>
      <c r="L324" s="10"/>
      <c r="M324" s="10"/>
      <c r="N324" s="10"/>
      <c r="O324" s="10"/>
      <c r="P324" s="10"/>
      <c r="Q324" s="10"/>
      <c r="R324" s="11"/>
      <c r="S324" s="11"/>
      <c r="T324" s="7">
        <f t="shared" si="17"/>
        <v>0</v>
      </c>
      <c r="U324" s="5"/>
      <c r="V324" s="34"/>
      <c r="W324" s="4"/>
      <c r="X324" s="4"/>
      <c r="Y324" s="4"/>
      <c r="Z324" s="4"/>
      <c r="AA324" s="4"/>
      <c r="AB324" s="4"/>
      <c r="AC324" s="7">
        <f t="shared" si="18"/>
        <v>0</v>
      </c>
      <c r="AD324" s="12">
        <f t="shared" si="19"/>
        <v>0</v>
      </c>
    </row>
    <row r="325" spans="1:30" ht="18.5" x14ac:dyDescent="0.45">
      <c r="A325" s="32" t="s">
        <v>1413</v>
      </c>
      <c r="B325" s="31"/>
      <c r="C325" s="35" t="s">
        <v>27</v>
      </c>
      <c r="D325" s="7"/>
      <c r="E325" s="4"/>
      <c r="F325" s="51">
        <v>2024</v>
      </c>
      <c r="G325" s="9"/>
      <c r="H325" s="46"/>
      <c r="I325" s="10"/>
      <c r="J325" s="10"/>
      <c r="K325" s="10"/>
      <c r="L325" s="10"/>
      <c r="M325" s="10"/>
      <c r="N325" s="10"/>
      <c r="O325" s="10"/>
      <c r="P325" s="10"/>
      <c r="Q325" s="10"/>
      <c r="R325" s="11"/>
      <c r="S325" s="11"/>
      <c r="T325" s="7">
        <f t="shared" si="17"/>
        <v>0</v>
      </c>
      <c r="U325" s="5"/>
      <c r="V325" s="34"/>
      <c r="W325" s="4"/>
      <c r="X325" s="4"/>
      <c r="Y325" s="4"/>
      <c r="Z325" s="4"/>
      <c r="AA325" s="4"/>
      <c r="AB325" s="4"/>
      <c r="AC325" s="7">
        <f t="shared" si="18"/>
        <v>0</v>
      </c>
      <c r="AD325" s="12">
        <f t="shared" si="19"/>
        <v>0</v>
      </c>
    </row>
    <row r="326" spans="1:30" ht="18.5" x14ac:dyDescent="0.45">
      <c r="A326" s="32" t="s">
        <v>946</v>
      </c>
      <c r="B326" s="31" t="s">
        <v>947</v>
      </c>
      <c r="C326" s="35" t="s">
        <v>4</v>
      </c>
      <c r="D326" s="7" t="s">
        <v>862</v>
      </c>
      <c r="E326" s="4"/>
      <c r="F326" s="51" t="s">
        <v>862</v>
      </c>
      <c r="G326" s="9"/>
      <c r="H326" s="46"/>
      <c r="I326" s="10"/>
      <c r="J326" s="10"/>
      <c r="K326" s="10"/>
      <c r="L326" s="10"/>
      <c r="M326" s="10"/>
      <c r="N326" s="10"/>
      <c r="O326" s="10"/>
      <c r="P326" s="10"/>
      <c r="Q326" s="10"/>
      <c r="R326" s="11"/>
      <c r="S326" s="11"/>
      <c r="T326" s="7">
        <f t="shared" si="17"/>
        <v>0</v>
      </c>
      <c r="U326" s="5"/>
      <c r="V326" s="34"/>
      <c r="W326" s="4"/>
      <c r="X326" s="4"/>
      <c r="Y326" s="4"/>
      <c r="Z326" s="4"/>
      <c r="AA326" s="4"/>
      <c r="AB326" s="4"/>
      <c r="AC326" s="7">
        <f t="shared" si="18"/>
        <v>0</v>
      </c>
      <c r="AD326" s="12">
        <f t="shared" si="19"/>
        <v>0</v>
      </c>
    </row>
    <row r="327" spans="1:30" ht="18.5" x14ac:dyDescent="0.45">
      <c r="A327" s="32" t="s">
        <v>953</v>
      </c>
      <c r="B327" s="31"/>
      <c r="C327" s="35" t="s">
        <v>56</v>
      </c>
      <c r="D327" s="7" t="s">
        <v>862</v>
      </c>
      <c r="E327" s="4"/>
      <c r="F327" s="53" t="s">
        <v>862</v>
      </c>
      <c r="G327" s="7"/>
      <c r="H327" s="46"/>
      <c r="I327" s="10"/>
      <c r="J327" s="10"/>
      <c r="K327" s="10"/>
      <c r="L327" s="10"/>
      <c r="M327" s="10"/>
      <c r="N327" s="10"/>
      <c r="O327" s="10"/>
      <c r="P327" s="10" t="s">
        <v>862</v>
      </c>
      <c r="Q327" s="10"/>
      <c r="R327" s="11"/>
      <c r="S327" s="11"/>
      <c r="T327" s="7">
        <f t="shared" si="17"/>
        <v>1</v>
      </c>
      <c r="U327" s="5"/>
      <c r="V327" s="34"/>
      <c r="W327" s="4"/>
      <c r="X327" s="4"/>
      <c r="Y327" s="4"/>
      <c r="Z327" s="4"/>
      <c r="AA327" s="4"/>
      <c r="AB327" s="4"/>
      <c r="AC327" s="7">
        <f t="shared" si="18"/>
        <v>0</v>
      </c>
      <c r="AD327" s="12">
        <f t="shared" si="19"/>
        <v>1</v>
      </c>
    </row>
    <row r="328" spans="1:30" ht="18.5" x14ac:dyDescent="0.45">
      <c r="A328" s="32" t="s">
        <v>262</v>
      </c>
      <c r="B328" s="31" t="s">
        <v>263</v>
      </c>
      <c r="C328" s="35" t="s">
        <v>27</v>
      </c>
      <c r="D328" s="7" t="s">
        <v>862</v>
      </c>
      <c r="E328" s="4"/>
      <c r="F328" s="53" t="s">
        <v>862</v>
      </c>
      <c r="G328" s="7"/>
      <c r="H328" s="46"/>
      <c r="I328" s="10"/>
      <c r="J328" s="10"/>
      <c r="K328" s="10"/>
      <c r="L328" s="10"/>
      <c r="M328" s="10"/>
      <c r="N328" s="10"/>
      <c r="O328" s="10"/>
      <c r="P328" s="10"/>
      <c r="Q328" s="10"/>
      <c r="R328" s="11"/>
      <c r="S328" s="11"/>
      <c r="T328" s="7">
        <f t="shared" si="17"/>
        <v>0</v>
      </c>
      <c r="U328" s="5"/>
      <c r="V328" s="34"/>
      <c r="W328" s="4"/>
      <c r="X328" s="4"/>
      <c r="Y328" s="4"/>
      <c r="Z328" s="4"/>
      <c r="AA328" s="4"/>
      <c r="AB328" s="4"/>
      <c r="AC328" s="7">
        <f t="shared" si="18"/>
        <v>0</v>
      </c>
      <c r="AD328" s="12">
        <f t="shared" si="19"/>
        <v>0</v>
      </c>
    </row>
    <row r="329" spans="1:30" ht="18.5" x14ac:dyDescent="0.45">
      <c r="A329" s="32" t="s">
        <v>1195</v>
      </c>
      <c r="B329" s="31" t="s">
        <v>1194</v>
      </c>
      <c r="C329" s="35" t="s">
        <v>27</v>
      </c>
      <c r="D329" s="7" t="s">
        <v>862</v>
      </c>
      <c r="E329" s="4"/>
      <c r="F329" s="51" t="s">
        <v>862</v>
      </c>
      <c r="G329" s="9"/>
      <c r="H329" s="46"/>
      <c r="I329" s="10"/>
      <c r="J329" s="10"/>
      <c r="K329" s="10"/>
      <c r="L329" s="10"/>
      <c r="M329" s="10"/>
      <c r="N329" s="10"/>
      <c r="O329" s="10"/>
      <c r="P329" s="10"/>
      <c r="Q329" s="10"/>
      <c r="R329" s="11"/>
      <c r="S329" s="11"/>
      <c r="T329" s="7">
        <f t="shared" si="17"/>
        <v>0</v>
      </c>
      <c r="U329" s="5"/>
      <c r="V329" s="34"/>
      <c r="W329" s="4"/>
      <c r="X329" s="4"/>
      <c r="Y329" s="4"/>
      <c r="Z329" s="4"/>
      <c r="AA329" s="4"/>
      <c r="AB329" s="4"/>
      <c r="AC329" s="7">
        <f t="shared" si="18"/>
        <v>0</v>
      </c>
      <c r="AD329" s="12">
        <f t="shared" si="19"/>
        <v>0</v>
      </c>
    </row>
    <row r="330" spans="1:30" ht="18.5" x14ac:dyDescent="0.45">
      <c r="A330" s="32" t="s">
        <v>882</v>
      </c>
      <c r="B330" s="31"/>
      <c r="C330" s="35" t="s">
        <v>56</v>
      </c>
      <c r="D330" s="7" t="s">
        <v>862</v>
      </c>
      <c r="E330" s="4"/>
      <c r="F330" s="51" t="s">
        <v>862</v>
      </c>
      <c r="G330" s="9"/>
      <c r="H330" s="46"/>
      <c r="I330" s="10"/>
      <c r="J330" s="10"/>
      <c r="K330" s="10"/>
      <c r="L330" s="10"/>
      <c r="M330" s="10"/>
      <c r="N330" s="10"/>
      <c r="O330" s="10" t="s">
        <v>862</v>
      </c>
      <c r="P330" s="10"/>
      <c r="Q330" s="10"/>
      <c r="R330" s="11"/>
      <c r="S330" s="11"/>
      <c r="T330" s="7">
        <f t="shared" si="17"/>
        <v>1</v>
      </c>
      <c r="U330" s="5"/>
      <c r="V330" s="34"/>
      <c r="W330" s="4"/>
      <c r="X330" s="4"/>
      <c r="Y330" s="4"/>
      <c r="Z330" s="4"/>
      <c r="AA330" s="4"/>
      <c r="AB330" s="4"/>
      <c r="AC330" s="7">
        <f t="shared" si="18"/>
        <v>0</v>
      </c>
      <c r="AD330" s="12">
        <f t="shared" si="19"/>
        <v>1</v>
      </c>
    </row>
    <row r="331" spans="1:30" ht="18.5" x14ac:dyDescent="0.45">
      <c r="A331" s="32" t="s">
        <v>264</v>
      </c>
      <c r="B331" s="31"/>
      <c r="C331" s="35" t="s">
        <v>27</v>
      </c>
      <c r="D331" s="7" t="s">
        <v>862</v>
      </c>
      <c r="E331" s="4"/>
      <c r="F331" s="51" t="s">
        <v>862</v>
      </c>
      <c r="G331" s="9"/>
      <c r="H331" s="46"/>
      <c r="I331" s="10"/>
      <c r="J331" s="10"/>
      <c r="K331" s="10"/>
      <c r="L331" s="10"/>
      <c r="M331" s="10"/>
      <c r="N331" s="10"/>
      <c r="O331" s="10"/>
      <c r="P331" s="10"/>
      <c r="Q331" s="10"/>
      <c r="R331" s="11"/>
      <c r="S331" s="11"/>
      <c r="T331" s="7">
        <f t="shared" si="17"/>
        <v>0</v>
      </c>
      <c r="U331" s="5"/>
      <c r="V331" s="34"/>
      <c r="W331" s="4"/>
      <c r="X331" s="4"/>
      <c r="Y331" s="4"/>
      <c r="Z331" s="4"/>
      <c r="AA331" s="4"/>
      <c r="AB331" s="4"/>
      <c r="AC331" s="7">
        <f t="shared" si="18"/>
        <v>0</v>
      </c>
      <c r="AD331" s="12">
        <f t="shared" si="19"/>
        <v>0</v>
      </c>
    </row>
    <row r="332" spans="1:30" ht="18.5" x14ac:dyDescent="0.45">
      <c r="A332" s="32" t="s">
        <v>265</v>
      </c>
      <c r="B332" s="31"/>
      <c r="C332" s="35" t="s">
        <v>27</v>
      </c>
      <c r="D332" s="7" t="s">
        <v>862</v>
      </c>
      <c r="E332" s="4"/>
      <c r="F332" s="51" t="s">
        <v>862</v>
      </c>
      <c r="G332" s="9"/>
      <c r="H332" s="46"/>
      <c r="I332" s="10"/>
      <c r="J332" s="10"/>
      <c r="K332" s="10"/>
      <c r="L332" s="10" t="s">
        <v>862</v>
      </c>
      <c r="M332" s="10"/>
      <c r="N332" s="10"/>
      <c r="O332" s="10"/>
      <c r="P332" s="10" t="s">
        <v>862</v>
      </c>
      <c r="Q332" s="10"/>
      <c r="R332" s="11"/>
      <c r="S332" s="11"/>
      <c r="T332" s="7">
        <f t="shared" si="17"/>
        <v>2</v>
      </c>
      <c r="U332" s="5"/>
      <c r="V332" s="34"/>
      <c r="W332" s="4"/>
      <c r="X332" s="4"/>
      <c r="Y332" s="4"/>
      <c r="Z332" s="4"/>
      <c r="AA332" s="4"/>
      <c r="AB332" s="4"/>
      <c r="AC332" s="7">
        <f t="shared" si="18"/>
        <v>0</v>
      </c>
      <c r="AD332" s="12">
        <f t="shared" si="19"/>
        <v>2</v>
      </c>
    </row>
    <row r="333" spans="1:30" ht="18.5" x14ac:dyDescent="0.45">
      <c r="A333" s="32" t="s">
        <v>266</v>
      </c>
      <c r="B333" s="31"/>
      <c r="C333" s="35" t="s">
        <v>27</v>
      </c>
      <c r="D333" s="7" t="s">
        <v>862</v>
      </c>
      <c r="E333" s="4"/>
      <c r="F333" s="51" t="s">
        <v>862</v>
      </c>
      <c r="G333" s="9"/>
      <c r="H333" s="46"/>
      <c r="I333" s="10"/>
      <c r="J333" s="10"/>
      <c r="K333" s="10"/>
      <c r="L333" s="10"/>
      <c r="M333" s="10"/>
      <c r="N333" s="10"/>
      <c r="O333" s="10"/>
      <c r="P333" s="10"/>
      <c r="Q333" s="10"/>
      <c r="R333" s="11"/>
      <c r="S333" s="11"/>
      <c r="T333" s="7">
        <f t="shared" si="17"/>
        <v>0</v>
      </c>
      <c r="U333" s="5"/>
      <c r="V333" s="34"/>
      <c r="W333" s="4"/>
      <c r="X333" s="4"/>
      <c r="Y333" s="4"/>
      <c r="Z333" s="4"/>
      <c r="AA333" s="4"/>
      <c r="AB333" s="4"/>
      <c r="AC333" s="7">
        <f t="shared" si="18"/>
        <v>0</v>
      </c>
      <c r="AD333" s="12">
        <f t="shared" si="19"/>
        <v>0</v>
      </c>
    </row>
    <row r="334" spans="1:30" ht="18.5" x14ac:dyDescent="0.45">
      <c r="A334" s="32" t="s">
        <v>267</v>
      </c>
      <c r="B334" s="31"/>
      <c r="C334" s="35" t="s">
        <v>27</v>
      </c>
      <c r="D334" s="7" t="s">
        <v>862</v>
      </c>
      <c r="E334" s="4"/>
      <c r="F334" s="51" t="s">
        <v>862</v>
      </c>
      <c r="G334" s="9"/>
      <c r="H334" s="46"/>
      <c r="I334" s="10"/>
      <c r="J334" s="10"/>
      <c r="K334" s="10"/>
      <c r="L334" s="10"/>
      <c r="M334" s="10"/>
      <c r="N334" s="10"/>
      <c r="O334" s="10"/>
      <c r="P334" s="10" t="s">
        <v>862</v>
      </c>
      <c r="Q334" s="10"/>
      <c r="R334" s="11"/>
      <c r="S334" s="11"/>
      <c r="T334" s="7">
        <f t="shared" si="17"/>
        <v>1</v>
      </c>
      <c r="U334" s="5"/>
      <c r="V334" s="34"/>
      <c r="W334" s="4"/>
      <c r="X334" s="4"/>
      <c r="Y334" s="4"/>
      <c r="Z334" s="4"/>
      <c r="AA334" s="4"/>
      <c r="AB334" s="4"/>
      <c r="AC334" s="7">
        <f t="shared" si="18"/>
        <v>0</v>
      </c>
      <c r="AD334" s="12">
        <f t="shared" si="19"/>
        <v>1</v>
      </c>
    </row>
    <row r="335" spans="1:30" ht="18.5" x14ac:dyDescent="0.45">
      <c r="A335" s="32" t="s">
        <v>268</v>
      </c>
      <c r="B335" s="31" t="s">
        <v>269</v>
      </c>
      <c r="C335" s="35" t="s">
        <v>27</v>
      </c>
      <c r="D335" s="7" t="s">
        <v>862</v>
      </c>
      <c r="E335" s="4"/>
      <c r="F335" s="51" t="s">
        <v>862</v>
      </c>
      <c r="G335" s="9"/>
      <c r="H335" s="46"/>
      <c r="I335" s="10"/>
      <c r="J335" s="10"/>
      <c r="K335" s="10"/>
      <c r="L335" s="10"/>
      <c r="M335" s="10"/>
      <c r="N335" s="10"/>
      <c r="O335" s="10"/>
      <c r="P335" s="10"/>
      <c r="Q335" s="10"/>
      <c r="R335" s="11"/>
      <c r="S335" s="11"/>
      <c r="T335" s="7">
        <f t="shared" si="17"/>
        <v>0</v>
      </c>
      <c r="U335" s="5"/>
      <c r="V335" s="34"/>
      <c r="W335" s="4"/>
      <c r="X335" s="4"/>
      <c r="Y335" s="4"/>
      <c r="Z335" s="4"/>
      <c r="AA335" s="4"/>
      <c r="AB335" s="4"/>
      <c r="AC335" s="7">
        <f t="shared" si="18"/>
        <v>0</v>
      </c>
      <c r="AD335" s="12">
        <f t="shared" si="19"/>
        <v>0</v>
      </c>
    </row>
    <row r="336" spans="1:30" ht="18.5" x14ac:dyDescent="0.45">
      <c r="A336" s="32" t="s">
        <v>270</v>
      </c>
      <c r="B336" s="31"/>
      <c r="C336" s="35" t="s">
        <v>27</v>
      </c>
      <c r="D336" s="7" t="s">
        <v>862</v>
      </c>
      <c r="E336" s="4"/>
      <c r="F336" s="51" t="s">
        <v>862</v>
      </c>
      <c r="G336" s="9"/>
      <c r="H336" s="46"/>
      <c r="I336" s="10"/>
      <c r="J336" s="10"/>
      <c r="K336" s="10"/>
      <c r="L336" s="10"/>
      <c r="M336" s="10"/>
      <c r="N336" s="10"/>
      <c r="O336" s="10"/>
      <c r="P336" s="10"/>
      <c r="Q336" s="10"/>
      <c r="R336" s="11"/>
      <c r="S336" s="11"/>
      <c r="T336" s="7">
        <f t="shared" si="17"/>
        <v>0</v>
      </c>
      <c r="U336" s="5"/>
      <c r="V336" s="34"/>
      <c r="W336" s="4"/>
      <c r="X336" s="4"/>
      <c r="Y336" s="4"/>
      <c r="Z336" s="4"/>
      <c r="AA336" s="4"/>
      <c r="AB336" s="4"/>
      <c r="AC336" s="7">
        <f t="shared" si="18"/>
        <v>0</v>
      </c>
      <c r="AD336" s="12">
        <f t="shared" si="19"/>
        <v>0</v>
      </c>
    </row>
    <row r="337" spans="1:30" ht="18.5" x14ac:dyDescent="0.45">
      <c r="A337" s="32" t="s">
        <v>1455</v>
      </c>
      <c r="B337" s="31"/>
      <c r="C337" s="35"/>
      <c r="D337" s="7"/>
      <c r="E337" s="4"/>
      <c r="F337" s="51"/>
      <c r="G337" s="9"/>
      <c r="H337" s="46"/>
      <c r="I337" s="10"/>
      <c r="J337" s="10"/>
      <c r="K337" s="10"/>
      <c r="L337" s="10"/>
      <c r="M337" s="10"/>
      <c r="N337" s="10"/>
      <c r="O337" s="10"/>
      <c r="P337" s="10"/>
      <c r="Q337" s="10" t="s">
        <v>862</v>
      </c>
      <c r="R337" s="11"/>
      <c r="S337" s="11"/>
      <c r="T337" s="7">
        <f t="shared" si="17"/>
        <v>1</v>
      </c>
      <c r="U337" s="5"/>
      <c r="V337" s="34"/>
      <c r="W337" s="4"/>
      <c r="X337" s="4"/>
      <c r="Y337" s="4"/>
      <c r="Z337" s="4"/>
      <c r="AA337" s="4"/>
      <c r="AB337" s="4"/>
      <c r="AC337" s="7">
        <f t="shared" si="18"/>
        <v>0</v>
      </c>
      <c r="AD337" s="12">
        <f t="shared" si="19"/>
        <v>1</v>
      </c>
    </row>
    <row r="338" spans="1:30" ht="18.5" x14ac:dyDescent="0.45">
      <c r="A338" s="32" t="s">
        <v>1162</v>
      </c>
      <c r="B338" s="31"/>
      <c r="C338" s="35" t="s">
        <v>27</v>
      </c>
      <c r="D338" s="7" t="s">
        <v>862</v>
      </c>
      <c r="E338" s="4"/>
      <c r="F338" s="51" t="s">
        <v>862</v>
      </c>
      <c r="G338" s="9"/>
      <c r="H338" s="46"/>
      <c r="I338" s="10"/>
      <c r="J338" s="10"/>
      <c r="K338" s="10"/>
      <c r="L338" s="10"/>
      <c r="M338" s="10"/>
      <c r="N338" s="10"/>
      <c r="O338" s="10"/>
      <c r="P338" s="10"/>
      <c r="Q338" s="10"/>
      <c r="R338" s="11"/>
      <c r="S338" s="11"/>
      <c r="T338" s="7">
        <f t="shared" si="17"/>
        <v>0</v>
      </c>
      <c r="U338" s="37"/>
      <c r="V338" s="34"/>
      <c r="W338" s="4"/>
      <c r="X338" s="4"/>
      <c r="Y338" s="4"/>
      <c r="Z338" s="4"/>
      <c r="AA338" s="4"/>
      <c r="AB338" s="4"/>
      <c r="AC338" s="7">
        <f t="shared" si="18"/>
        <v>0</v>
      </c>
      <c r="AD338" s="12">
        <f t="shared" si="19"/>
        <v>0</v>
      </c>
    </row>
    <row r="339" spans="1:30" ht="18.5" x14ac:dyDescent="0.45">
      <c r="A339" s="32" t="s">
        <v>271</v>
      </c>
      <c r="B339" s="31"/>
      <c r="C339" s="35" t="s">
        <v>27</v>
      </c>
      <c r="D339" s="7" t="s">
        <v>862</v>
      </c>
      <c r="E339" s="4"/>
      <c r="F339" s="51" t="s">
        <v>862</v>
      </c>
      <c r="G339" s="9"/>
      <c r="H339" s="46"/>
      <c r="I339" s="10"/>
      <c r="J339" s="10"/>
      <c r="K339" s="10"/>
      <c r="L339" s="10"/>
      <c r="M339" s="10"/>
      <c r="N339" s="10"/>
      <c r="O339" s="10"/>
      <c r="P339" s="10"/>
      <c r="Q339" s="10"/>
      <c r="R339" s="11"/>
      <c r="S339" s="11"/>
      <c r="T339" s="7">
        <f t="shared" si="17"/>
        <v>0</v>
      </c>
      <c r="U339" s="5"/>
      <c r="V339" s="34"/>
      <c r="W339" s="4"/>
      <c r="X339" s="4"/>
      <c r="Y339" s="4"/>
      <c r="Z339" s="4"/>
      <c r="AA339" s="4"/>
      <c r="AB339" s="4"/>
      <c r="AC339" s="7">
        <f t="shared" si="18"/>
        <v>0</v>
      </c>
      <c r="AD339" s="12">
        <f t="shared" si="19"/>
        <v>0</v>
      </c>
    </row>
    <row r="340" spans="1:30" ht="18.5" x14ac:dyDescent="0.45">
      <c r="A340" s="32" t="s">
        <v>1302</v>
      </c>
      <c r="B340" s="31"/>
      <c r="C340" s="35"/>
      <c r="D340" s="7"/>
      <c r="E340" s="4"/>
      <c r="F340" s="51" t="s">
        <v>862</v>
      </c>
      <c r="G340" s="9"/>
      <c r="H340" s="46"/>
      <c r="I340" s="10"/>
      <c r="J340" s="10"/>
      <c r="K340" s="10"/>
      <c r="L340" s="10"/>
      <c r="M340" s="10"/>
      <c r="N340" s="10"/>
      <c r="O340" s="10"/>
      <c r="P340" s="10"/>
      <c r="Q340" s="10"/>
      <c r="R340" s="11"/>
      <c r="S340" s="11"/>
      <c r="T340" s="7">
        <f t="shared" si="17"/>
        <v>0</v>
      </c>
      <c r="U340" s="5"/>
      <c r="V340" s="34"/>
      <c r="W340" s="4"/>
      <c r="X340" s="4"/>
      <c r="Y340" s="4"/>
      <c r="Z340" s="4"/>
      <c r="AA340" s="4"/>
      <c r="AB340" s="4"/>
      <c r="AC340" s="7">
        <f t="shared" si="18"/>
        <v>0</v>
      </c>
      <c r="AD340" s="12">
        <f t="shared" si="19"/>
        <v>0</v>
      </c>
    </row>
    <row r="341" spans="1:30" ht="18.5" x14ac:dyDescent="0.45">
      <c r="A341" s="32" t="s">
        <v>272</v>
      </c>
      <c r="B341" s="31"/>
      <c r="C341" s="35" t="s">
        <v>27</v>
      </c>
      <c r="D341" s="7" t="s">
        <v>862</v>
      </c>
      <c r="E341" s="4"/>
      <c r="F341" s="53" t="s">
        <v>862</v>
      </c>
      <c r="G341" s="7"/>
      <c r="H341" s="46"/>
      <c r="I341" s="10"/>
      <c r="J341" s="10"/>
      <c r="K341" s="10"/>
      <c r="L341" s="10"/>
      <c r="M341" s="10"/>
      <c r="N341" s="10"/>
      <c r="O341" s="10"/>
      <c r="P341" s="10"/>
      <c r="Q341" s="10"/>
      <c r="R341" s="11"/>
      <c r="S341" s="11"/>
      <c r="T341" s="7">
        <f t="shared" si="17"/>
        <v>0</v>
      </c>
      <c r="U341" s="5"/>
      <c r="V341" s="34"/>
      <c r="W341" s="4"/>
      <c r="X341" s="4"/>
      <c r="Y341" s="4"/>
      <c r="Z341" s="4"/>
      <c r="AA341" s="4"/>
      <c r="AB341" s="4"/>
      <c r="AC341" s="7">
        <f t="shared" si="18"/>
        <v>0</v>
      </c>
      <c r="AD341" s="12">
        <f t="shared" si="19"/>
        <v>0</v>
      </c>
    </row>
    <row r="342" spans="1:30" ht="18.5" x14ac:dyDescent="0.45">
      <c r="A342" s="32" t="s">
        <v>273</v>
      </c>
      <c r="B342" s="31"/>
      <c r="C342" s="35" t="s">
        <v>27</v>
      </c>
      <c r="D342" s="7" t="s">
        <v>862</v>
      </c>
      <c r="E342" s="4"/>
      <c r="F342" s="51" t="s">
        <v>862</v>
      </c>
      <c r="G342" s="9"/>
      <c r="H342" s="46"/>
      <c r="I342" s="10" t="s">
        <v>862</v>
      </c>
      <c r="J342" s="10"/>
      <c r="K342" s="10"/>
      <c r="L342" s="10"/>
      <c r="M342" s="10"/>
      <c r="N342" s="10"/>
      <c r="O342" s="10"/>
      <c r="P342" s="10"/>
      <c r="Q342" s="10"/>
      <c r="R342" s="11"/>
      <c r="S342" s="11"/>
      <c r="T342" s="7">
        <f t="shared" si="17"/>
        <v>1</v>
      </c>
      <c r="U342" s="5"/>
      <c r="V342" s="34"/>
      <c r="W342" s="4"/>
      <c r="X342" s="4"/>
      <c r="Y342" s="4"/>
      <c r="Z342" s="4"/>
      <c r="AA342" s="4"/>
      <c r="AB342" s="4"/>
      <c r="AC342" s="7">
        <f t="shared" si="18"/>
        <v>0</v>
      </c>
      <c r="AD342" s="12">
        <f t="shared" si="19"/>
        <v>1</v>
      </c>
    </row>
    <row r="343" spans="1:30" ht="18.5" x14ac:dyDescent="0.45">
      <c r="A343" s="32" t="s">
        <v>970</v>
      </c>
      <c r="B343" s="31"/>
      <c r="C343" s="35"/>
      <c r="D343" s="7"/>
      <c r="E343" s="4"/>
      <c r="F343" s="51"/>
      <c r="G343" s="9"/>
      <c r="H343" s="46"/>
      <c r="I343" s="10"/>
      <c r="J343" s="10"/>
      <c r="K343" s="10"/>
      <c r="L343" s="10"/>
      <c r="M343" s="10"/>
      <c r="N343" s="10"/>
      <c r="O343" s="10"/>
      <c r="P343" s="10"/>
      <c r="Q343" s="10"/>
      <c r="R343" s="11"/>
      <c r="S343" s="11"/>
      <c r="T343" s="7">
        <f t="shared" si="17"/>
        <v>0</v>
      </c>
      <c r="U343" s="5"/>
      <c r="V343" s="34"/>
      <c r="W343" s="4"/>
      <c r="X343" s="4"/>
      <c r="Y343" s="4"/>
      <c r="Z343" s="4"/>
      <c r="AA343" s="4"/>
      <c r="AB343" s="4"/>
      <c r="AC343" s="7">
        <f t="shared" si="18"/>
        <v>0</v>
      </c>
      <c r="AD343" s="12">
        <f t="shared" si="19"/>
        <v>0</v>
      </c>
    </row>
    <row r="344" spans="1:30" ht="18.5" x14ac:dyDescent="0.45">
      <c r="A344" s="32" t="s">
        <v>274</v>
      </c>
      <c r="B344" s="31"/>
      <c r="C344" s="35" t="s">
        <v>27</v>
      </c>
      <c r="D344" s="7" t="s">
        <v>862</v>
      </c>
      <c r="E344" s="4"/>
      <c r="F344" s="51" t="s">
        <v>862</v>
      </c>
      <c r="G344" s="9"/>
      <c r="H344" s="46"/>
      <c r="I344" s="10"/>
      <c r="J344" s="10"/>
      <c r="K344" s="10"/>
      <c r="L344" s="10"/>
      <c r="M344" s="10"/>
      <c r="N344" s="10"/>
      <c r="O344" s="10"/>
      <c r="P344" s="10"/>
      <c r="Q344" s="10"/>
      <c r="R344" s="11"/>
      <c r="S344" s="11"/>
      <c r="T344" s="7">
        <f t="shared" si="17"/>
        <v>0</v>
      </c>
      <c r="U344" s="5"/>
      <c r="V344" s="34"/>
      <c r="W344" s="4"/>
      <c r="X344" s="4"/>
      <c r="Y344" s="4"/>
      <c r="Z344" s="4"/>
      <c r="AA344" s="4"/>
      <c r="AB344" s="4"/>
      <c r="AC344" s="7">
        <f t="shared" si="18"/>
        <v>0</v>
      </c>
      <c r="AD344" s="12">
        <f t="shared" si="19"/>
        <v>0</v>
      </c>
    </row>
    <row r="345" spans="1:30" ht="18.5" x14ac:dyDescent="0.45">
      <c r="A345" s="32" t="s">
        <v>1275</v>
      </c>
      <c r="B345" s="31"/>
      <c r="C345" s="35"/>
      <c r="D345" s="7"/>
      <c r="E345" s="4"/>
      <c r="F345" s="51" t="s">
        <v>862</v>
      </c>
      <c r="G345" s="9"/>
      <c r="H345" s="46"/>
      <c r="I345" s="10"/>
      <c r="J345" s="10"/>
      <c r="K345" s="10"/>
      <c r="L345" s="10"/>
      <c r="M345" s="10"/>
      <c r="N345" s="10"/>
      <c r="O345" s="10"/>
      <c r="P345" s="10"/>
      <c r="Q345" s="10"/>
      <c r="R345" s="11"/>
      <c r="S345" s="11"/>
      <c r="T345" s="7">
        <f t="shared" si="17"/>
        <v>0</v>
      </c>
      <c r="U345" s="5"/>
      <c r="V345" s="34"/>
      <c r="W345" s="4"/>
      <c r="X345" s="4"/>
      <c r="Y345" s="4"/>
      <c r="Z345" s="4"/>
      <c r="AA345" s="4"/>
      <c r="AB345" s="4"/>
      <c r="AC345" s="7">
        <f t="shared" si="18"/>
        <v>0</v>
      </c>
      <c r="AD345" s="12">
        <f t="shared" si="19"/>
        <v>0</v>
      </c>
    </row>
    <row r="346" spans="1:30" ht="18.5" x14ac:dyDescent="0.45">
      <c r="A346" s="32" t="s">
        <v>275</v>
      </c>
      <c r="B346" s="31"/>
      <c r="C346" s="35" t="s">
        <v>4</v>
      </c>
      <c r="D346" s="7" t="s">
        <v>862</v>
      </c>
      <c r="E346" s="4"/>
      <c r="F346" s="51" t="s">
        <v>862</v>
      </c>
      <c r="G346" s="9"/>
      <c r="H346" s="46"/>
      <c r="I346" s="10"/>
      <c r="J346" s="10"/>
      <c r="K346" s="10"/>
      <c r="L346" s="10"/>
      <c r="M346" s="10"/>
      <c r="N346" s="10"/>
      <c r="O346" s="10"/>
      <c r="P346" s="10" t="s">
        <v>862</v>
      </c>
      <c r="Q346" s="10" t="s">
        <v>862</v>
      </c>
      <c r="R346" s="11"/>
      <c r="S346" s="11"/>
      <c r="T346" s="7">
        <f t="shared" si="17"/>
        <v>2</v>
      </c>
      <c r="U346" s="5"/>
      <c r="V346" s="34"/>
      <c r="W346" s="4" t="s">
        <v>862</v>
      </c>
      <c r="X346" s="4" t="s">
        <v>862</v>
      </c>
      <c r="Y346" s="4" t="s">
        <v>862</v>
      </c>
      <c r="Z346" s="4"/>
      <c r="AA346" s="4"/>
      <c r="AB346" s="4"/>
      <c r="AC346" s="7">
        <f t="shared" si="18"/>
        <v>3</v>
      </c>
      <c r="AD346" s="12">
        <f t="shared" si="19"/>
        <v>5</v>
      </c>
    </row>
    <row r="347" spans="1:30" ht="18.5" x14ac:dyDescent="0.45">
      <c r="A347" s="32" t="s">
        <v>973</v>
      </c>
      <c r="B347" s="31"/>
      <c r="C347" s="35" t="s">
        <v>4</v>
      </c>
      <c r="D347" s="7" t="s">
        <v>862</v>
      </c>
      <c r="E347" s="4"/>
      <c r="F347" s="51" t="s">
        <v>862</v>
      </c>
      <c r="G347" s="9"/>
      <c r="H347" s="46"/>
      <c r="I347" s="10"/>
      <c r="J347" s="10"/>
      <c r="K347" s="10"/>
      <c r="L347" s="10"/>
      <c r="M347" s="10"/>
      <c r="N347" s="10"/>
      <c r="O347" s="10"/>
      <c r="P347" s="10"/>
      <c r="Q347" s="10"/>
      <c r="R347" s="11"/>
      <c r="S347" s="11"/>
      <c r="T347" s="7">
        <f t="shared" si="17"/>
        <v>0</v>
      </c>
      <c r="U347" s="5"/>
      <c r="V347" s="34"/>
      <c r="W347" s="4"/>
      <c r="X347" s="4"/>
      <c r="Y347" s="4"/>
      <c r="Z347" s="4"/>
      <c r="AA347" s="4"/>
      <c r="AB347" s="4"/>
      <c r="AC347" s="7">
        <f t="shared" si="18"/>
        <v>0</v>
      </c>
      <c r="AD347" s="12">
        <f t="shared" si="19"/>
        <v>0</v>
      </c>
    </row>
    <row r="348" spans="1:30" ht="18.5" x14ac:dyDescent="0.45">
      <c r="A348" s="32" t="s">
        <v>276</v>
      </c>
      <c r="B348" s="31"/>
      <c r="C348" s="35" t="s">
        <v>4</v>
      </c>
      <c r="D348" s="7" t="s">
        <v>862</v>
      </c>
      <c r="E348" s="4" t="s">
        <v>862</v>
      </c>
      <c r="F348" s="51" t="s">
        <v>862</v>
      </c>
      <c r="G348" s="9"/>
      <c r="H348" s="46"/>
      <c r="I348" s="10"/>
      <c r="J348" s="10"/>
      <c r="K348" s="10"/>
      <c r="L348" s="10"/>
      <c r="M348" s="10"/>
      <c r="N348" s="10"/>
      <c r="O348" s="10" t="s">
        <v>862</v>
      </c>
      <c r="P348" s="10"/>
      <c r="Q348" s="10"/>
      <c r="R348" s="11"/>
      <c r="S348" s="11"/>
      <c r="T348" s="7">
        <f t="shared" si="17"/>
        <v>1</v>
      </c>
      <c r="U348" s="5"/>
      <c r="V348" s="34"/>
      <c r="W348" s="4"/>
      <c r="X348" s="4" t="s">
        <v>862</v>
      </c>
      <c r="Y348" s="4" t="s">
        <v>862</v>
      </c>
      <c r="Z348" s="4"/>
      <c r="AA348" s="4"/>
      <c r="AB348" s="4"/>
      <c r="AC348" s="7">
        <f t="shared" si="18"/>
        <v>2</v>
      </c>
      <c r="AD348" s="12">
        <f t="shared" si="19"/>
        <v>3</v>
      </c>
    </row>
    <row r="349" spans="1:30" ht="18.5" x14ac:dyDescent="0.45">
      <c r="A349" s="32" t="s">
        <v>277</v>
      </c>
      <c r="B349" s="31"/>
      <c r="C349" s="35" t="s">
        <v>4</v>
      </c>
      <c r="D349" s="7" t="s">
        <v>862</v>
      </c>
      <c r="E349" s="4"/>
      <c r="F349" s="51" t="s">
        <v>862</v>
      </c>
      <c r="G349" s="9"/>
      <c r="H349" s="46"/>
      <c r="I349" s="10"/>
      <c r="J349" s="10"/>
      <c r="K349" s="10"/>
      <c r="L349" s="10"/>
      <c r="M349" s="10"/>
      <c r="N349" s="10"/>
      <c r="O349" s="10"/>
      <c r="P349" s="10"/>
      <c r="Q349" s="10"/>
      <c r="R349" s="11"/>
      <c r="S349" s="11"/>
      <c r="T349" s="7">
        <f t="shared" si="17"/>
        <v>0</v>
      </c>
      <c r="U349" s="5"/>
      <c r="V349" s="34"/>
      <c r="W349" s="4"/>
      <c r="X349" s="4"/>
      <c r="Y349" s="4"/>
      <c r="Z349" s="4"/>
      <c r="AA349" s="4"/>
      <c r="AB349" s="4"/>
      <c r="AC349" s="7">
        <f t="shared" si="18"/>
        <v>0</v>
      </c>
      <c r="AD349" s="12">
        <f t="shared" si="19"/>
        <v>0</v>
      </c>
    </row>
    <row r="350" spans="1:30" ht="18.5" x14ac:dyDescent="0.45">
      <c r="A350" s="32" t="s">
        <v>874</v>
      </c>
      <c r="B350" s="31"/>
      <c r="C350" s="35" t="s">
        <v>4</v>
      </c>
      <c r="D350" s="7" t="s">
        <v>862</v>
      </c>
      <c r="E350" s="4"/>
      <c r="F350" s="51" t="s">
        <v>862</v>
      </c>
      <c r="G350" s="9"/>
      <c r="H350" s="46"/>
      <c r="I350" s="10" t="s">
        <v>862</v>
      </c>
      <c r="J350" s="10"/>
      <c r="K350" s="10"/>
      <c r="L350" s="10"/>
      <c r="M350" s="10"/>
      <c r="N350" s="10"/>
      <c r="O350" s="10"/>
      <c r="P350" s="10"/>
      <c r="Q350" s="10"/>
      <c r="R350" s="11"/>
      <c r="S350" s="11"/>
      <c r="T350" s="7">
        <f t="shared" si="17"/>
        <v>1</v>
      </c>
      <c r="U350" s="5"/>
      <c r="V350" s="34"/>
      <c r="W350" s="4"/>
      <c r="X350" s="4" t="s">
        <v>862</v>
      </c>
      <c r="Y350" s="4"/>
      <c r="Z350" s="4"/>
      <c r="AA350" s="4"/>
      <c r="AB350" s="4"/>
      <c r="AC350" s="7">
        <f t="shared" si="18"/>
        <v>1</v>
      </c>
      <c r="AD350" s="12">
        <f t="shared" si="19"/>
        <v>2</v>
      </c>
    </row>
    <row r="351" spans="1:30" ht="18.5" x14ac:dyDescent="0.45">
      <c r="A351" s="32" t="s">
        <v>278</v>
      </c>
      <c r="B351" s="31"/>
      <c r="C351" s="35" t="s">
        <v>6</v>
      </c>
      <c r="D351" s="7" t="s">
        <v>862</v>
      </c>
      <c r="E351" s="4"/>
      <c r="F351" s="51" t="s">
        <v>862</v>
      </c>
      <c r="G351" s="9"/>
      <c r="H351" s="46"/>
      <c r="I351" s="10"/>
      <c r="J351" s="10"/>
      <c r="K351" s="10"/>
      <c r="L351" s="10"/>
      <c r="M351" s="10"/>
      <c r="N351" s="10"/>
      <c r="O351" s="10"/>
      <c r="P351" s="10"/>
      <c r="Q351" s="10"/>
      <c r="R351" s="11"/>
      <c r="S351" s="11"/>
      <c r="T351" s="7">
        <f t="shared" si="17"/>
        <v>0</v>
      </c>
      <c r="U351" s="5"/>
      <c r="V351" s="34"/>
      <c r="W351" s="4"/>
      <c r="X351" s="4" t="s">
        <v>862</v>
      </c>
      <c r="Y351" s="4" t="s">
        <v>862</v>
      </c>
      <c r="Z351" s="4"/>
      <c r="AA351" s="4"/>
      <c r="AB351" s="4"/>
      <c r="AC351" s="7">
        <f t="shared" si="18"/>
        <v>2</v>
      </c>
      <c r="AD351" s="12">
        <f t="shared" si="19"/>
        <v>2</v>
      </c>
    </row>
    <row r="352" spans="1:30" ht="18.5" x14ac:dyDescent="0.45">
      <c r="A352" s="32" t="s">
        <v>1247</v>
      </c>
      <c r="B352" s="31" t="s">
        <v>624</v>
      </c>
      <c r="C352" s="35" t="s">
        <v>4</v>
      </c>
      <c r="D352" s="7" t="s">
        <v>862</v>
      </c>
      <c r="E352" s="4"/>
      <c r="F352" s="51" t="s">
        <v>862</v>
      </c>
      <c r="G352" s="9"/>
      <c r="H352" s="46"/>
      <c r="I352" s="10"/>
      <c r="J352" s="10"/>
      <c r="K352" s="10"/>
      <c r="L352" s="10"/>
      <c r="M352" s="10"/>
      <c r="N352" s="10"/>
      <c r="O352" s="10"/>
      <c r="P352" s="10"/>
      <c r="Q352" s="10"/>
      <c r="R352" s="11"/>
      <c r="S352" s="11"/>
      <c r="T352" s="7">
        <f t="shared" si="17"/>
        <v>0</v>
      </c>
      <c r="U352" s="5"/>
      <c r="V352" s="34"/>
      <c r="W352" s="4"/>
      <c r="X352" s="4"/>
      <c r="Y352" s="4"/>
      <c r="Z352" s="4"/>
      <c r="AA352" s="4"/>
      <c r="AB352" s="4"/>
      <c r="AC352" s="7">
        <f t="shared" si="18"/>
        <v>0</v>
      </c>
      <c r="AD352" s="12">
        <f t="shared" si="19"/>
        <v>0</v>
      </c>
    </row>
    <row r="353" spans="1:30" ht="18.5" x14ac:dyDescent="0.45">
      <c r="A353" s="32" t="s">
        <v>279</v>
      </c>
      <c r="B353" s="31"/>
      <c r="C353" s="35" t="s">
        <v>6</v>
      </c>
      <c r="D353" s="7" t="s">
        <v>862</v>
      </c>
      <c r="E353" s="4"/>
      <c r="F353" s="51" t="s">
        <v>862</v>
      </c>
      <c r="G353" s="9"/>
      <c r="H353" s="46"/>
      <c r="I353" s="10"/>
      <c r="J353" s="10"/>
      <c r="K353" s="10"/>
      <c r="L353" s="10"/>
      <c r="M353" s="10"/>
      <c r="N353" s="10"/>
      <c r="O353" s="10"/>
      <c r="P353" s="10"/>
      <c r="Q353" s="10"/>
      <c r="R353" s="11"/>
      <c r="S353" s="11"/>
      <c r="T353" s="7">
        <f t="shared" si="17"/>
        <v>0</v>
      </c>
      <c r="U353" s="5"/>
      <c r="V353" s="34"/>
      <c r="W353" s="38"/>
      <c r="X353" s="4"/>
      <c r="Y353" s="4"/>
      <c r="Z353" s="4"/>
      <c r="AA353" s="4"/>
      <c r="AB353" s="4"/>
      <c r="AC353" s="7">
        <f t="shared" si="18"/>
        <v>0</v>
      </c>
      <c r="AD353" s="12">
        <f t="shared" si="19"/>
        <v>0</v>
      </c>
    </row>
    <row r="354" spans="1:30" ht="18.5" x14ac:dyDescent="0.45">
      <c r="A354" s="32" t="s">
        <v>1329</v>
      </c>
      <c r="B354" s="31" t="s">
        <v>1331</v>
      </c>
      <c r="C354" s="35"/>
      <c r="D354" s="7"/>
      <c r="E354" s="4"/>
      <c r="F354" s="51" t="s">
        <v>862</v>
      </c>
      <c r="G354" s="9"/>
      <c r="H354" s="46"/>
      <c r="I354" s="10"/>
      <c r="J354" s="10"/>
      <c r="K354" s="10"/>
      <c r="L354" s="10"/>
      <c r="M354" s="10"/>
      <c r="N354" s="10"/>
      <c r="O354" s="10"/>
      <c r="P354" s="10"/>
      <c r="Q354" s="10"/>
      <c r="R354" s="11"/>
      <c r="S354" s="11"/>
      <c r="T354" s="7">
        <f t="shared" si="17"/>
        <v>0</v>
      </c>
      <c r="U354" s="5"/>
      <c r="V354" s="34"/>
      <c r="W354" s="4"/>
      <c r="X354" s="4"/>
      <c r="Y354" s="4"/>
      <c r="Z354" s="4"/>
      <c r="AA354" s="4"/>
      <c r="AB354" s="4"/>
      <c r="AC354" s="7">
        <f t="shared" si="18"/>
        <v>0</v>
      </c>
      <c r="AD354" s="12">
        <f t="shared" si="19"/>
        <v>0</v>
      </c>
    </row>
    <row r="355" spans="1:30" ht="18.5" x14ac:dyDescent="0.45">
      <c r="A355" s="32" t="s">
        <v>1330</v>
      </c>
      <c r="B355" s="31" t="s">
        <v>1332</v>
      </c>
      <c r="C355" s="35"/>
      <c r="D355" s="7"/>
      <c r="E355" s="4"/>
      <c r="F355" s="51" t="s">
        <v>862</v>
      </c>
      <c r="G355" s="9"/>
      <c r="H355" s="46"/>
      <c r="I355" s="10"/>
      <c r="J355" s="10"/>
      <c r="K355" s="10"/>
      <c r="L355" s="10"/>
      <c r="M355" s="10"/>
      <c r="N355" s="10"/>
      <c r="O355" s="10"/>
      <c r="P355" s="10"/>
      <c r="Q355" s="10"/>
      <c r="R355" s="11"/>
      <c r="S355" s="11"/>
      <c r="T355" s="7">
        <f t="shared" si="17"/>
        <v>0</v>
      </c>
      <c r="U355" s="5"/>
      <c r="V355" s="34"/>
      <c r="W355" s="4"/>
      <c r="X355" s="4"/>
      <c r="Y355" s="4"/>
      <c r="Z355" s="4"/>
      <c r="AA355" s="4"/>
      <c r="AB355" s="4"/>
      <c r="AC355" s="7">
        <f t="shared" si="18"/>
        <v>0</v>
      </c>
      <c r="AD355" s="12">
        <f t="shared" si="19"/>
        <v>0</v>
      </c>
    </row>
    <row r="356" spans="1:30" ht="18.5" x14ac:dyDescent="0.45">
      <c r="A356" s="32" t="s">
        <v>280</v>
      </c>
      <c r="B356" s="31"/>
      <c r="C356" s="35" t="s">
        <v>4</v>
      </c>
      <c r="D356" s="7" t="s">
        <v>862</v>
      </c>
      <c r="E356" s="4" t="s">
        <v>862</v>
      </c>
      <c r="F356" s="51" t="s">
        <v>862</v>
      </c>
      <c r="G356" s="9"/>
      <c r="H356" s="46"/>
      <c r="I356" s="10"/>
      <c r="J356" s="10"/>
      <c r="K356" s="10"/>
      <c r="L356" s="10"/>
      <c r="M356" s="10" t="s">
        <v>862</v>
      </c>
      <c r="N356" s="10"/>
      <c r="O356" s="10"/>
      <c r="P356" s="10" t="s">
        <v>862</v>
      </c>
      <c r="Q356" s="10"/>
      <c r="R356" s="11"/>
      <c r="S356" s="11"/>
      <c r="T356" s="7">
        <f t="shared" si="17"/>
        <v>2</v>
      </c>
      <c r="U356" s="5"/>
      <c r="V356" s="34" t="s">
        <v>862</v>
      </c>
      <c r="W356" s="4"/>
      <c r="X356" s="4"/>
      <c r="Y356" s="4"/>
      <c r="Z356" s="4"/>
      <c r="AA356" s="4"/>
      <c r="AB356" s="4"/>
      <c r="AC356" s="7">
        <f t="shared" si="18"/>
        <v>1</v>
      </c>
      <c r="AD356" s="12">
        <f t="shared" si="19"/>
        <v>3</v>
      </c>
    </row>
    <row r="357" spans="1:30" ht="18.5" x14ac:dyDescent="0.45">
      <c r="A357" s="32" t="s">
        <v>1249</v>
      </c>
      <c r="B357" s="31" t="s">
        <v>640</v>
      </c>
      <c r="C357" s="35" t="s">
        <v>4</v>
      </c>
      <c r="D357" s="7" t="s">
        <v>862</v>
      </c>
      <c r="E357" s="4" t="s">
        <v>862</v>
      </c>
      <c r="F357" s="51" t="s">
        <v>862</v>
      </c>
      <c r="G357" s="9"/>
      <c r="H357" s="46"/>
      <c r="I357" s="10"/>
      <c r="J357" s="10"/>
      <c r="K357" s="10"/>
      <c r="L357" s="10"/>
      <c r="M357" s="10"/>
      <c r="N357" s="10"/>
      <c r="O357" s="10"/>
      <c r="P357" s="10" t="s">
        <v>862</v>
      </c>
      <c r="Q357" s="10"/>
      <c r="R357" s="11"/>
      <c r="S357" s="11"/>
      <c r="T357" s="7">
        <f t="shared" si="17"/>
        <v>1</v>
      </c>
      <c r="U357" s="5"/>
      <c r="V357" s="34" t="s">
        <v>862</v>
      </c>
      <c r="W357" s="4" t="s">
        <v>862</v>
      </c>
      <c r="X357" s="4"/>
      <c r="Y357" s="4" t="s">
        <v>862</v>
      </c>
      <c r="Z357" s="4"/>
      <c r="AA357" s="4"/>
      <c r="AB357" s="4"/>
      <c r="AC357" s="7">
        <f t="shared" si="18"/>
        <v>3</v>
      </c>
      <c r="AD357" s="12">
        <f t="shared" si="19"/>
        <v>4</v>
      </c>
    </row>
    <row r="358" spans="1:30" ht="18.5" x14ac:dyDescent="0.45">
      <c r="A358" s="32" t="s">
        <v>281</v>
      </c>
      <c r="B358" s="31"/>
      <c r="C358" s="35" t="s">
        <v>4</v>
      </c>
      <c r="D358" s="7" t="s">
        <v>862</v>
      </c>
      <c r="E358" s="38" t="s">
        <v>862</v>
      </c>
      <c r="F358" s="52" t="s">
        <v>862</v>
      </c>
      <c r="G358" s="9"/>
      <c r="H358" s="46"/>
      <c r="I358" s="10" t="s">
        <v>862</v>
      </c>
      <c r="J358" s="10" t="s">
        <v>862</v>
      </c>
      <c r="K358" s="10"/>
      <c r="L358" s="10"/>
      <c r="M358" s="10"/>
      <c r="N358" s="10" t="s">
        <v>862</v>
      </c>
      <c r="O358" s="10" t="s">
        <v>862</v>
      </c>
      <c r="P358" s="10"/>
      <c r="Q358" s="10" t="s">
        <v>862</v>
      </c>
      <c r="R358" s="11"/>
      <c r="S358" s="11"/>
      <c r="T358" s="7">
        <f t="shared" si="17"/>
        <v>5</v>
      </c>
      <c r="U358" s="5"/>
      <c r="V358" s="34" t="s">
        <v>862</v>
      </c>
      <c r="W358" s="4" t="s">
        <v>862</v>
      </c>
      <c r="X358" s="4"/>
      <c r="Y358" s="4" t="s">
        <v>862</v>
      </c>
      <c r="Z358" s="4"/>
      <c r="AA358" s="38"/>
      <c r="AB358" s="4"/>
      <c r="AC358" s="7">
        <f t="shared" si="18"/>
        <v>3</v>
      </c>
      <c r="AD358" s="12">
        <f t="shared" si="19"/>
        <v>8</v>
      </c>
    </row>
    <row r="359" spans="1:30" ht="18.5" x14ac:dyDescent="0.45">
      <c r="A359" s="32" t="s">
        <v>1388</v>
      </c>
      <c r="B359" s="31"/>
      <c r="C359" s="35" t="s">
        <v>4</v>
      </c>
      <c r="D359" s="7"/>
      <c r="E359" s="4"/>
      <c r="F359" s="51">
        <v>2024</v>
      </c>
      <c r="G359" s="9"/>
      <c r="H359" s="46"/>
      <c r="I359" s="10"/>
      <c r="J359" s="10"/>
      <c r="K359" s="10"/>
      <c r="L359" s="10"/>
      <c r="M359" s="10"/>
      <c r="N359" s="10"/>
      <c r="O359" s="10"/>
      <c r="P359" s="10"/>
      <c r="Q359" s="10"/>
      <c r="R359" s="11"/>
      <c r="S359" s="11"/>
      <c r="T359" s="7">
        <f t="shared" si="17"/>
        <v>0</v>
      </c>
      <c r="U359" s="5"/>
      <c r="V359" s="34"/>
      <c r="W359" s="4"/>
      <c r="X359" s="4"/>
      <c r="Y359" s="4"/>
      <c r="Z359" s="4"/>
      <c r="AA359" s="4"/>
      <c r="AB359" s="4"/>
      <c r="AC359" s="7">
        <f t="shared" si="18"/>
        <v>0</v>
      </c>
      <c r="AD359" s="12">
        <f t="shared" si="19"/>
        <v>0</v>
      </c>
    </row>
    <row r="360" spans="1:30" ht="18.5" x14ac:dyDescent="0.45">
      <c r="A360" s="32" t="s">
        <v>282</v>
      </c>
      <c r="B360" s="31"/>
      <c r="C360" s="35" t="s">
        <v>4</v>
      </c>
      <c r="D360" s="7" t="s">
        <v>862</v>
      </c>
      <c r="E360" s="4"/>
      <c r="F360" s="53" t="s">
        <v>862</v>
      </c>
      <c r="G360" s="7"/>
      <c r="H360" s="46"/>
      <c r="I360" s="10"/>
      <c r="J360" s="10"/>
      <c r="K360" s="10"/>
      <c r="L360" s="10"/>
      <c r="M360" s="10"/>
      <c r="N360" s="10"/>
      <c r="O360" s="10"/>
      <c r="P360" s="10"/>
      <c r="Q360" s="10"/>
      <c r="R360" s="11"/>
      <c r="S360" s="11"/>
      <c r="T360" s="7">
        <f t="shared" si="17"/>
        <v>0</v>
      </c>
      <c r="U360" s="5"/>
      <c r="V360" s="34"/>
      <c r="W360" s="4"/>
      <c r="X360" s="4"/>
      <c r="Y360" s="4"/>
      <c r="Z360" s="4"/>
      <c r="AA360" s="4"/>
      <c r="AB360" s="4"/>
      <c r="AC360" s="7">
        <f t="shared" si="18"/>
        <v>0</v>
      </c>
      <c r="AD360" s="12">
        <f t="shared" si="19"/>
        <v>0</v>
      </c>
    </row>
    <row r="361" spans="1:30" ht="18.5" x14ac:dyDescent="0.45">
      <c r="A361" s="32" t="s">
        <v>1246</v>
      </c>
      <c r="B361" s="31" t="s">
        <v>620</v>
      </c>
      <c r="C361" s="35" t="s">
        <v>4</v>
      </c>
      <c r="D361" s="7" t="s">
        <v>862</v>
      </c>
      <c r="E361" s="4" t="s">
        <v>862</v>
      </c>
      <c r="F361" s="51" t="s">
        <v>862</v>
      </c>
      <c r="G361" s="9" t="s">
        <v>862</v>
      </c>
      <c r="H361" s="46"/>
      <c r="I361" s="10" t="s">
        <v>862</v>
      </c>
      <c r="J361" s="10" t="s">
        <v>862</v>
      </c>
      <c r="K361" s="10" t="s">
        <v>862</v>
      </c>
      <c r="L361" s="10"/>
      <c r="M361" s="10"/>
      <c r="N361" s="10"/>
      <c r="O361" s="10" t="s">
        <v>862</v>
      </c>
      <c r="P361" s="10"/>
      <c r="Q361" s="10"/>
      <c r="R361" s="11"/>
      <c r="S361" s="11"/>
      <c r="T361" s="7">
        <f t="shared" si="17"/>
        <v>5</v>
      </c>
      <c r="U361" s="37"/>
      <c r="V361" s="34"/>
      <c r="W361" s="4"/>
      <c r="X361" s="4"/>
      <c r="Y361" s="4"/>
      <c r="Z361" s="4"/>
      <c r="AA361" s="4"/>
      <c r="AB361" s="4"/>
      <c r="AC361" s="7">
        <f t="shared" si="18"/>
        <v>0</v>
      </c>
      <c r="AD361" s="12">
        <f t="shared" si="19"/>
        <v>5</v>
      </c>
    </row>
    <row r="362" spans="1:30" ht="18.5" x14ac:dyDescent="0.45">
      <c r="A362" s="32" t="s">
        <v>1170</v>
      </c>
      <c r="B362" s="31" t="s">
        <v>877</v>
      </c>
      <c r="C362" s="35" t="s">
        <v>4</v>
      </c>
      <c r="D362" s="7" t="s">
        <v>862</v>
      </c>
      <c r="E362" s="4"/>
      <c r="F362" s="51" t="s">
        <v>862</v>
      </c>
      <c r="G362" s="9"/>
      <c r="H362" s="46"/>
      <c r="I362" s="10"/>
      <c r="J362" s="10"/>
      <c r="K362" s="10"/>
      <c r="L362" s="10"/>
      <c r="M362" s="10"/>
      <c r="N362" s="10"/>
      <c r="O362" s="10"/>
      <c r="P362" s="10"/>
      <c r="Q362" s="10"/>
      <c r="R362" s="11"/>
      <c r="S362" s="11"/>
      <c r="T362" s="7">
        <f t="shared" si="17"/>
        <v>0</v>
      </c>
      <c r="U362" s="5"/>
      <c r="V362" s="34"/>
      <c r="W362" s="4"/>
      <c r="X362" s="4"/>
      <c r="Y362" s="4"/>
      <c r="Z362" s="4"/>
      <c r="AA362" s="4"/>
      <c r="AB362" s="4"/>
      <c r="AC362" s="7">
        <f t="shared" si="18"/>
        <v>0</v>
      </c>
      <c r="AD362" s="12">
        <f t="shared" si="19"/>
        <v>0</v>
      </c>
    </row>
    <row r="363" spans="1:30" ht="18.5" x14ac:dyDescent="0.45">
      <c r="A363" s="32" t="s">
        <v>1400</v>
      </c>
      <c r="B363" s="31"/>
      <c r="C363" s="35"/>
      <c r="D363" s="7"/>
      <c r="E363" s="4"/>
      <c r="F363" s="51">
        <v>2024</v>
      </c>
      <c r="G363" s="9"/>
      <c r="H363" s="46"/>
      <c r="I363" s="10"/>
      <c r="J363" s="10"/>
      <c r="K363" s="10"/>
      <c r="L363" s="10"/>
      <c r="M363" s="10"/>
      <c r="N363" s="10"/>
      <c r="O363" s="10"/>
      <c r="P363" s="10"/>
      <c r="Q363" s="10"/>
      <c r="R363" s="11"/>
      <c r="S363" s="11"/>
      <c r="T363" s="7">
        <f t="shared" si="17"/>
        <v>0</v>
      </c>
      <c r="U363" s="5"/>
      <c r="V363" s="34"/>
      <c r="W363" s="4"/>
      <c r="X363" s="4"/>
      <c r="Y363" s="4"/>
      <c r="Z363" s="4"/>
      <c r="AA363" s="4"/>
      <c r="AB363" s="4"/>
      <c r="AC363" s="7">
        <f t="shared" si="18"/>
        <v>0</v>
      </c>
      <c r="AD363" s="12">
        <f t="shared" si="19"/>
        <v>0</v>
      </c>
    </row>
    <row r="364" spans="1:30" ht="18.5" x14ac:dyDescent="0.45">
      <c r="A364" s="32" t="s">
        <v>283</v>
      </c>
      <c r="B364" s="31"/>
      <c r="C364" s="35" t="s">
        <v>27</v>
      </c>
      <c r="D364" s="7" t="s">
        <v>862</v>
      </c>
      <c r="E364" s="38" t="s">
        <v>862</v>
      </c>
      <c r="F364" s="52" t="s">
        <v>862</v>
      </c>
      <c r="G364" s="9"/>
      <c r="H364" s="46"/>
      <c r="I364" s="10"/>
      <c r="J364" s="10"/>
      <c r="K364" s="10"/>
      <c r="L364" s="10" t="s">
        <v>862</v>
      </c>
      <c r="M364" s="10"/>
      <c r="N364" s="10" t="s">
        <v>862</v>
      </c>
      <c r="O364" s="10"/>
      <c r="P364" s="10"/>
      <c r="Q364" s="10" t="s">
        <v>862</v>
      </c>
      <c r="R364" s="11"/>
      <c r="S364" s="11"/>
      <c r="T364" s="7">
        <f t="shared" si="17"/>
        <v>3</v>
      </c>
      <c r="U364" s="5"/>
      <c r="V364" s="34"/>
      <c r="W364" s="4"/>
      <c r="X364" s="4"/>
      <c r="Y364" s="4"/>
      <c r="Z364" s="4" t="s">
        <v>862</v>
      </c>
      <c r="AA364" s="38"/>
      <c r="AB364" s="4"/>
      <c r="AC364" s="7">
        <f t="shared" si="18"/>
        <v>1</v>
      </c>
      <c r="AD364" s="12">
        <f t="shared" si="19"/>
        <v>4</v>
      </c>
    </row>
    <row r="365" spans="1:30" ht="18.5" x14ac:dyDescent="0.45">
      <c r="A365" s="32" t="s">
        <v>284</v>
      </c>
      <c r="B365" s="31"/>
      <c r="C365" s="35" t="s">
        <v>27</v>
      </c>
      <c r="D365" s="7" t="s">
        <v>862</v>
      </c>
      <c r="E365" s="4" t="s">
        <v>862</v>
      </c>
      <c r="F365" s="51" t="s">
        <v>862</v>
      </c>
      <c r="G365" s="9"/>
      <c r="H365" s="46"/>
      <c r="I365" s="10"/>
      <c r="J365" s="10"/>
      <c r="K365" s="10"/>
      <c r="L365" s="10"/>
      <c r="M365" s="10"/>
      <c r="N365" s="10"/>
      <c r="O365" s="10"/>
      <c r="P365" s="10"/>
      <c r="Q365" s="10"/>
      <c r="R365" s="11"/>
      <c r="S365" s="11"/>
      <c r="T365" s="7">
        <f t="shared" si="17"/>
        <v>0</v>
      </c>
      <c r="U365" s="5"/>
      <c r="V365" s="34"/>
      <c r="W365" s="4"/>
      <c r="X365" s="4"/>
      <c r="Y365" s="4"/>
      <c r="Z365" s="4"/>
      <c r="AA365" s="4"/>
      <c r="AB365" s="4"/>
      <c r="AC365" s="7">
        <f t="shared" si="18"/>
        <v>0</v>
      </c>
      <c r="AD365" s="12">
        <f t="shared" si="19"/>
        <v>0</v>
      </c>
    </row>
    <row r="366" spans="1:30" ht="18.5" x14ac:dyDescent="0.45">
      <c r="A366" s="32" t="s">
        <v>1438</v>
      </c>
      <c r="B366" s="31"/>
      <c r="C366" s="35"/>
      <c r="D366" s="7"/>
      <c r="E366" s="4"/>
      <c r="F366" s="51"/>
      <c r="G366" s="9"/>
      <c r="H366" s="46"/>
      <c r="I366" s="10"/>
      <c r="J366" s="10" t="s">
        <v>862</v>
      </c>
      <c r="K366" s="10"/>
      <c r="L366" s="10"/>
      <c r="M366" s="10"/>
      <c r="N366" s="10"/>
      <c r="O366" s="10"/>
      <c r="P366" s="10"/>
      <c r="Q366" s="10"/>
      <c r="R366" s="11"/>
      <c r="S366" s="11"/>
      <c r="T366" s="7">
        <f t="shared" si="17"/>
        <v>1</v>
      </c>
      <c r="U366" s="5"/>
      <c r="V366" s="34"/>
      <c r="W366" s="4"/>
      <c r="X366" s="4"/>
      <c r="Y366" s="4"/>
      <c r="Z366" s="4"/>
      <c r="AA366" s="4"/>
      <c r="AB366" s="4"/>
      <c r="AC366" s="7">
        <f t="shared" si="18"/>
        <v>0</v>
      </c>
      <c r="AD366" s="12">
        <f t="shared" si="19"/>
        <v>1</v>
      </c>
    </row>
    <row r="367" spans="1:30" ht="18.5" x14ac:dyDescent="0.45">
      <c r="A367" s="32" t="s">
        <v>1136</v>
      </c>
      <c r="B367" s="31"/>
      <c r="C367" s="35" t="s">
        <v>27</v>
      </c>
      <c r="D367" s="7" t="s">
        <v>862</v>
      </c>
      <c r="E367" s="4"/>
      <c r="F367" s="51" t="s">
        <v>862</v>
      </c>
      <c r="G367" s="9"/>
      <c r="H367" s="46"/>
      <c r="I367" s="10"/>
      <c r="J367" s="10" t="s">
        <v>862</v>
      </c>
      <c r="K367" s="10"/>
      <c r="L367" s="10"/>
      <c r="M367" s="10"/>
      <c r="N367" s="10"/>
      <c r="O367" s="10"/>
      <c r="P367" s="10"/>
      <c r="Q367" s="10"/>
      <c r="R367" s="11"/>
      <c r="S367" s="11"/>
      <c r="T367" s="7">
        <f t="shared" si="17"/>
        <v>1</v>
      </c>
      <c r="U367" s="5"/>
      <c r="V367" s="34"/>
      <c r="W367" s="4"/>
      <c r="X367" s="4"/>
      <c r="Y367" s="4"/>
      <c r="Z367" s="4"/>
      <c r="AA367" s="4"/>
      <c r="AB367" s="4"/>
      <c r="AC367" s="7">
        <f t="shared" si="18"/>
        <v>0</v>
      </c>
      <c r="AD367" s="12">
        <f t="shared" si="19"/>
        <v>1</v>
      </c>
    </row>
    <row r="368" spans="1:30" ht="18.5" x14ac:dyDescent="0.45">
      <c r="A368" s="32" t="s">
        <v>285</v>
      </c>
      <c r="B368" s="31"/>
      <c r="C368" s="35" t="s">
        <v>27</v>
      </c>
      <c r="D368" s="7" t="s">
        <v>862</v>
      </c>
      <c r="E368" s="4"/>
      <c r="F368" s="51" t="s">
        <v>862</v>
      </c>
      <c r="G368" s="9"/>
      <c r="H368" s="46"/>
      <c r="I368" s="10"/>
      <c r="J368" s="10"/>
      <c r="K368" s="10"/>
      <c r="L368" s="10"/>
      <c r="M368" s="10"/>
      <c r="N368" s="10"/>
      <c r="O368" s="10"/>
      <c r="P368" s="10"/>
      <c r="Q368" s="10"/>
      <c r="R368" s="11"/>
      <c r="S368" s="11"/>
      <c r="T368" s="7">
        <f t="shared" si="17"/>
        <v>0</v>
      </c>
      <c r="U368" s="5"/>
      <c r="V368" s="34"/>
      <c r="W368" s="4"/>
      <c r="X368" s="4"/>
      <c r="Y368" s="4"/>
      <c r="Z368" s="4"/>
      <c r="AA368" s="4"/>
      <c r="AB368" s="4"/>
      <c r="AC368" s="7">
        <f t="shared" si="18"/>
        <v>0</v>
      </c>
      <c r="AD368" s="12">
        <f t="shared" si="19"/>
        <v>0</v>
      </c>
    </row>
    <row r="369" spans="1:30" ht="18.5" x14ac:dyDescent="0.45">
      <c r="A369" s="32" t="s">
        <v>286</v>
      </c>
      <c r="B369" s="31"/>
      <c r="C369" s="35" t="s">
        <v>27</v>
      </c>
      <c r="D369" s="7" t="s">
        <v>862</v>
      </c>
      <c r="E369" s="4" t="s">
        <v>862</v>
      </c>
      <c r="F369" s="51" t="s">
        <v>862</v>
      </c>
      <c r="G369" s="9"/>
      <c r="H369" s="46"/>
      <c r="I369" s="10" t="s">
        <v>862</v>
      </c>
      <c r="J369" s="10"/>
      <c r="K369" s="10"/>
      <c r="L369" s="10"/>
      <c r="M369" s="10"/>
      <c r="N369" s="10"/>
      <c r="O369" s="10"/>
      <c r="P369" s="10"/>
      <c r="Q369" s="10"/>
      <c r="R369" s="11"/>
      <c r="S369" s="11"/>
      <c r="T369" s="7">
        <f t="shared" si="17"/>
        <v>1</v>
      </c>
      <c r="U369" s="5"/>
      <c r="V369" s="34"/>
      <c r="W369" s="4"/>
      <c r="X369" s="4"/>
      <c r="Y369" s="4"/>
      <c r="Z369" s="4"/>
      <c r="AA369" s="4"/>
      <c r="AB369" s="4"/>
      <c r="AC369" s="7">
        <f t="shared" si="18"/>
        <v>0</v>
      </c>
      <c r="AD369" s="12">
        <f t="shared" si="19"/>
        <v>1</v>
      </c>
    </row>
    <row r="370" spans="1:30" ht="18.5" x14ac:dyDescent="0.45">
      <c r="A370" s="32" t="s">
        <v>287</v>
      </c>
      <c r="B370" s="31"/>
      <c r="C370" s="35" t="s">
        <v>27</v>
      </c>
      <c r="D370" s="7" t="s">
        <v>862</v>
      </c>
      <c r="E370" s="4"/>
      <c r="F370" s="51" t="s">
        <v>862</v>
      </c>
      <c r="G370" s="9"/>
      <c r="H370" s="46"/>
      <c r="I370" s="10"/>
      <c r="J370" s="10"/>
      <c r="K370" s="10"/>
      <c r="L370" s="10"/>
      <c r="M370" s="10"/>
      <c r="N370" s="10"/>
      <c r="O370" s="10"/>
      <c r="P370" s="10"/>
      <c r="Q370" s="10"/>
      <c r="R370" s="11"/>
      <c r="S370" s="11"/>
      <c r="T370" s="7">
        <f t="shared" si="17"/>
        <v>0</v>
      </c>
      <c r="U370" s="5"/>
      <c r="V370" s="34"/>
      <c r="W370" s="4"/>
      <c r="X370" s="4"/>
      <c r="Y370" s="4"/>
      <c r="Z370" s="4"/>
      <c r="AA370" s="4"/>
      <c r="AB370" s="4"/>
      <c r="AC370" s="7">
        <f t="shared" si="18"/>
        <v>0</v>
      </c>
      <c r="AD370" s="12">
        <f t="shared" si="19"/>
        <v>0</v>
      </c>
    </row>
    <row r="371" spans="1:30" ht="18.5" x14ac:dyDescent="0.45">
      <c r="A371" s="32" t="s">
        <v>288</v>
      </c>
      <c r="B371" s="31"/>
      <c r="C371" s="35" t="s">
        <v>27</v>
      </c>
      <c r="D371" s="7" t="s">
        <v>862</v>
      </c>
      <c r="E371" s="4"/>
      <c r="F371" s="51" t="s">
        <v>862</v>
      </c>
      <c r="G371" s="9"/>
      <c r="H371" s="46"/>
      <c r="I371" s="10"/>
      <c r="J371" s="10"/>
      <c r="K371" s="10"/>
      <c r="L371" s="10"/>
      <c r="M371" s="10"/>
      <c r="N371" s="10"/>
      <c r="O371" s="10"/>
      <c r="P371" s="10"/>
      <c r="Q371" s="10"/>
      <c r="R371" s="11"/>
      <c r="S371" s="11"/>
      <c r="T371" s="7">
        <f t="shared" si="17"/>
        <v>0</v>
      </c>
      <c r="U371" s="5"/>
      <c r="V371" s="34"/>
      <c r="W371" s="4"/>
      <c r="X371" s="4"/>
      <c r="Y371" s="4"/>
      <c r="Z371" s="4"/>
      <c r="AA371" s="4"/>
      <c r="AB371" s="4"/>
      <c r="AC371" s="7">
        <f t="shared" si="18"/>
        <v>0</v>
      </c>
      <c r="AD371" s="12">
        <f t="shared" si="19"/>
        <v>0</v>
      </c>
    </row>
    <row r="372" spans="1:30" ht="18.5" x14ac:dyDescent="0.45">
      <c r="A372" s="32" t="s">
        <v>289</v>
      </c>
      <c r="B372" s="31"/>
      <c r="C372" s="35" t="s">
        <v>4</v>
      </c>
      <c r="D372" s="7" t="s">
        <v>862</v>
      </c>
      <c r="E372" s="4"/>
      <c r="F372" s="51" t="s">
        <v>862</v>
      </c>
      <c r="G372" s="9"/>
      <c r="H372" s="46"/>
      <c r="I372" s="10"/>
      <c r="J372" s="10"/>
      <c r="K372" s="10"/>
      <c r="L372" s="10"/>
      <c r="M372" s="10"/>
      <c r="N372" s="10"/>
      <c r="O372" s="10"/>
      <c r="P372" s="10"/>
      <c r="Q372" s="10"/>
      <c r="R372" s="11"/>
      <c r="S372" s="11"/>
      <c r="T372" s="7">
        <f t="shared" si="17"/>
        <v>0</v>
      </c>
      <c r="U372" s="37" t="s">
        <v>862</v>
      </c>
      <c r="V372" s="34"/>
      <c r="W372" s="4"/>
      <c r="X372" s="4"/>
      <c r="Y372" s="4"/>
      <c r="Z372" s="4"/>
      <c r="AA372" s="4"/>
      <c r="AB372" s="4"/>
      <c r="AC372" s="7">
        <f t="shared" si="18"/>
        <v>1</v>
      </c>
      <c r="AD372" s="12">
        <f t="shared" si="19"/>
        <v>1</v>
      </c>
    </row>
    <row r="373" spans="1:30" ht="18.5" x14ac:dyDescent="0.45">
      <c r="A373" s="32" t="s">
        <v>290</v>
      </c>
      <c r="B373" s="31" t="s">
        <v>291</v>
      </c>
      <c r="C373" s="35" t="s">
        <v>4</v>
      </c>
      <c r="D373" s="7" t="s">
        <v>862</v>
      </c>
      <c r="E373" s="4"/>
      <c r="F373" s="51" t="s">
        <v>862</v>
      </c>
      <c r="G373" s="9"/>
      <c r="H373" s="46"/>
      <c r="I373" s="10"/>
      <c r="J373" s="10"/>
      <c r="K373" s="10"/>
      <c r="L373" s="10"/>
      <c r="M373" s="10"/>
      <c r="N373" s="10"/>
      <c r="O373" s="10"/>
      <c r="P373" s="10"/>
      <c r="Q373" s="10"/>
      <c r="R373" s="11"/>
      <c r="S373" s="11"/>
      <c r="T373" s="7">
        <f t="shared" si="17"/>
        <v>0</v>
      </c>
      <c r="U373" s="5"/>
      <c r="V373" s="34"/>
      <c r="W373" s="5"/>
      <c r="X373" s="4"/>
      <c r="Y373" s="4"/>
      <c r="Z373" s="4"/>
      <c r="AA373" s="4"/>
      <c r="AB373" s="4"/>
      <c r="AC373" s="7">
        <f t="shared" si="18"/>
        <v>0</v>
      </c>
      <c r="AD373" s="12">
        <f t="shared" si="19"/>
        <v>0</v>
      </c>
    </row>
    <row r="374" spans="1:30" ht="18.5" x14ac:dyDescent="0.45">
      <c r="A374" s="32" t="s">
        <v>292</v>
      </c>
      <c r="B374" s="31"/>
      <c r="C374" s="35" t="s">
        <v>4</v>
      </c>
      <c r="D374" s="7" t="s">
        <v>862</v>
      </c>
      <c r="E374" s="4" t="s">
        <v>862</v>
      </c>
      <c r="F374" s="51" t="s">
        <v>862</v>
      </c>
      <c r="G374" s="9"/>
      <c r="H374" s="46"/>
      <c r="I374" s="10"/>
      <c r="J374" s="10"/>
      <c r="K374" s="10"/>
      <c r="L374" s="10" t="s">
        <v>862</v>
      </c>
      <c r="M374" s="10"/>
      <c r="N374" s="10"/>
      <c r="O374" s="10"/>
      <c r="P374" s="10"/>
      <c r="Q374" s="10"/>
      <c r="R374" s="11"/>
      <c r="S374" s="11"/>
      <c r="T374" s="7">
        <f t="shared" si="17"/>
        <v>1</v>
      </c>
      <c r="U374" s="5"/>
      <c r="V374" s="34"/>
      <c r="W374" s="4"/>
      <c r="X374" s="4"/>
      <c r="Y374" s="4"/>
      <c r="Z374" s="4"/>
      <c r="AA374" s="4"/>
      <c r="AB374" s="4"/>
      <c r="AC374" s="7">
        <f t="shared" si="18"/>
        <v>0</v>
      </c>
      <c r="AD374" s="12">
        <f t="shared" si="19"/>
        <v>1</v>
      </c>
    </row>
    <row r="375" spans="1:30" ht="18.5" x14ac:dyDescent="0.45">
      <c r="A375" s="32" t="s">
        <v>1071</v>
      </c>
      <c r="B375" s="31" t="s">
        <v>1063</v>
      </c>
      <c r="C375" s="35" t="s">
        <v>6</v>
      </c>
      <c r="D375" s="7" t="s">
        <v>862</v>
      </c>
      <c r="E375" s="4"/>
      <c r="F375" s="51" t="s">
        <v>862</v>
      </c>
      <c r="G375" s="9"/>
      <c r="H375" s="46"/>
      <c r="I375" s="10"/>
      <c r="J375" s="10"/>
      <c r="K375" s="10"/>
      <c r="L375" s="10"/>
      <c r="M375" s="10"/>
      <c r="N375" s="10"/>
      <c r="O375" s="10"/>
      <c r="P375" s="10"/>
      <c r="Q375" s="10"/>
      <c r="R375" s="11"/>
      <c r="S375" s="11"/>
      <c r="T375" s="7">
        <f t="shared" si="17"/>
        <v>0</v>
      </c>
      <c r="U375" s="5"/>
      <c r="V375" s="34"/>
      <c r="W375" s="4"/>
      <c r="X375" s="4"/>
      <c r="Y375" s="4"/>
      <c r="Z375" s="4"/>
      <c r="AA375" s="4"/>
      <c r="AB375" s="4"/>
      <c r="AC375" s="7">
        <f t="shared" si="18"/>
        <v>0</v>
      </c>
      <c r="AD375" s="12">
        <f t="shared" si="19"/>
        <v>0</v>
      </c>
    </row>
    <row r="376" spans="1:30" ht="18.5" x14ac:dyDescent="0.45">
      <c r="A376" s="32" t="s">
        <v>1337</v>
      </c>
      <c r="B376" s="31"/>
      <c r="C376" s="35"/>
      <c r="D376" s="7"/>
      <c r="E376" s="4"/>
      <c r="F376" s="51" t="s">
        <v>862</v>
      </c>
      <c r="G376" s="9"/>
      <c r="H376" s="46"/>
      <c r="I376" s="10"/>
      <c r="J376" s="10"/>
      <c r="K376" s="10"/>
      <c r="L376" s="10"/>
      <c r="M376" s="10"/>
      <c r="N376" s="10"/>
      <c r="O376" s="10"/>
      <c r="P376" s="10"/>
      <c r="Q376" s="10"/>
      <c r="R376" s="11"/>
      <c r="S376" s="11"/>
      <c r="T376" s="7">
        <f t="shared" si="17"/>
        <v>0</v>
      </c>
      <c r="U376" s="5"/>
      <c r="V376" s="34"/>
      <c r="W376" s="4"/>
      <c r="X376" s="4"/>
      <c r="Y376" s="4"/>
      <c r="Z376" s="4"/>
      <c r="AA376" s="4"/>
      <c r="AB376" s="4"/>
      <c r="AC376" s="7">
        <f t="shared" si="18"/>
        <v>0</v>
      </c>
      <c r="AD376" s="12">
        <f t="shared" si="19"/>
        <v>0</v>
      </c>
    </row>
    <row r="377" spans="1:30" ht="18.5" x14ac:dyDescent="0.45">
      <c r="A377" s="32" t="s">
        <v>293</v>
      </c>
      <c r="B377" s="31"/>
      <c r="C377" s="35" t="s">
        <v>4</v>
      </c>
      <c r="D377" s="7" t="s">
        <v>862</v>
      </c>
      <c r="E377" s="4" t="s">
        <v>862</v>
      </c>
      <c r="F377" s="51" t="s">
        <v>862</v>
      </c>
      <c r="G377" s="9"/>
      <c r="H377" s="46"/>
      <c r="I377" s="10"/>
      <c r="J377" s="10"/>
      <c r="K377" s="10"/>
      <c r="L377" s="10"/>
      <c r="M377" s="10"/>
      <c r="N377" s="10"/>
      <c r="O377" s="10"/>
      <c r="P377" s="10"/>
      <c r="Q377" s="10"/>
      <c r="R377" s="11"/>
      <c r="S377" s="11"/>
      <c r="T377" s="7">
        <f t="shared" si="17"/>
        <v>0</v>
      </c>
      <c r="U377" s="5"/>
      <c r="V377" s="34"/>
      <c r="W377" s="4"/>
      <c r="X377" s="4"/>
      <c r="Y377" s="4"/>
      <c r="Z377" s="4"/>
      <c r="AA377" s="4"/>
      <c r="AB377" s="4"/>
      <c r="AC377" s="7">
        <f t="shared" si="18"/>
        <v>0</v>
      </c>
      <c r="AD377" s="12">
        <f t="shared" si="19"/>
        <v>0</v>
      </c>
    </row>
    <row r="378" spans="1:30" ht="18.5" x14ac:dyDescent="0.45">
      <c r="A378" s="32" t="s">
        <v>294</v>
      </c>
      <c r="B378" s="31" t="s">
        <v>297</v>
      </c>
      <c r="C378" s="35" t="s">
        <v>4</v>
      </c>
      <c r="D378" s="7" t="s">
        <v>862</v>
      </c>
      <c r="E378" s="4"/>
      <c r="F378" s="51" t="s">
        <v>862</v>
      </c>
      <c r="G378" s="9"/>
      <c r="H378" s="46"/>
      <c r="I378" s="10"/>
      <c r="J378" s="10"/>
      <c r="K378" s="10"/>
      <c r="L378" s="10"/>
      <c r="M378" s="10"/>
      <c r="N378" s="10"/>
      <c r="O378" s="10"/>
      <c r="P378" s="10"/>
      <c r="Q378" s="10"/>
      <c r="R378" s="11"/>
      <c r="S378" s="11"/>
      <c r="T378" s="7">
        <f t="shared" si="17"/>
        <v>0</v>
      </c>
      <c r="U378" s="5"/>
      <c r="V378" s="34"/>
      <c r="W378" s="4"/>
      <c r="X378" s="4"/>
      <c r="Y378" s="4"/>
      <c r="Z378" s="4"/>
      <c r="AA378" s="4"/>
      <c r="AB378" s="4"/>
      <c r="AC378" s="7">
        <f t="shared" si="18"/>
        <v>0</v>
      </c>
      <c r="AD378" s="12">
        <f t="shared" si="19"/>
        <v>0</v>
      </c>
    </row>
    <row r="379" spans="1:30" ht="18.5" x14ac:dyDescent="0.45">
      <c r="A379" s="32" t="s">
        <v>295</v>
      </c>
      <c r="B379" s="31"/>
      <c r="C379" s="35" t="s">
        <v>4</v>
      </c>
      <c r="D379" s="7" t="s">
        <v>862</v>
      </c>
      <c r="E379" s="4"/>
      <c r="F379" s="51" t="s">
        <v>862</v>
      </c>
      <c r="G379" s="9"/>
      <c r="H379" s="46"/>
      <c r="I379" s="10"/>
      <c r="J379" s="10"/>
      <c r="K379" s="10"/>
      <c r="L379" s="10"/>
      <c r="M379" s="10"/>
      <c r="N379" s="10"/>
      <c r="O379" s="10"/>
      <c r="P379" s="10"/>
      <c r="Q379" s="10"/>
      <c r="R379" s="11"/>
      <c r="S379" s="11"/>
      <c r="T379" s="7">
        <f t="shared" si="17"/>
        <v>0</v>
      </c>
      <c r="U379" s="5"/>
      <c r="V379" s="34"/>
      <c r="W379" s="4"/>
      <c r="X379" s="4"/>
      <c r="Y379" s="4"/>
      <c r="Z379" s="4"/>
      <c r="AA379" s="4"/>
      <c r="AB379" s="4"/>
      <c r="AC379" s="7">
        <f t="shared" si="18"/>
        <v>0</v>
      </c>
      <c r="AD379" s="12">
        <f t="shared" si="19"/>
        <v>0</v>
      </c>
    </row>
    <row r="380" spans="1:30" ht="18.5" x14ac:dyDescent="0.45">
      <c r="A380" s="32" t="s">
        <v>296</v>
      </c>
      <c r="B380" s="31"/>
      <c r="C380" s="35" t="s">
        <v>4</v>
      </c>
      <c r="D380" s="7" t="s">
        <v>862</v>
      </c>
      <c r="E380" s="4"/>
      <c r="F380" s="51" t="s">
        <v>862</v>
      </c>
      <c r="G380" s="9"/>
      <c r="H380" s="46" t="s">
        <v>862</v>
      </c>
      <c r="I380" s="10"/>
      <c r="J380" s="10"/>
      <c r="K380" s="10"/>
      <c r="L380" s="10"/>
      <c r="M380" s="10"/>
      <c r="N380" s="10"/>
      <c r="O380" s="10"/>
      <c r="P380" s="10"/>
      <c r="Q380" s="10"/>
      <c r="R380" s="11"/>
      <c r="S380" s="11"/>
      <c r="T380" s="7">
        <f t="shared" si="17"/>
        <v>1</v>
      </c>
      <c r="U380" s="5"/>
      <c r="V380" s="34"/>
      <c r="W380" s="4"/>
      <c r="X380" s="4"/>
      <c r="Y380" s="4" t="s">
        <v>862</v>
      </c>
      <c r="Z380" s="4"/>
      <c r="AA380" s="4"/>
      <c r="AB380" s="4"/>
      <c r="AC380" s="7">
        <f t="shared" si="18"/>
        <v>1</v>
      </c>
      <c r="AD380" s="12">
        <f t="shared" si="19"/>
        <v>2</v>
      </c>
    </row>
    <row r="381" spans="1:30" ht="18.5" x14ac:dyDescent="0.45">
      <c r="A381" s="32" t="s">
        <v>1177</v>
      </c>
      <c r="B381" s="31"/>
      <c r="C381" s="35" t="s">
        <v>4</v>
      </c>
      <c r="D381" s="7" t="s">
        <v>862</v>
      </c>
      <c r="E381" s="4"/>
      <c r="F381" s="51" t="s">
        <v>862</v>
      </c>
      <c r="G381" s="9"/>
      <c r="H381" s="46"/>
      <c r="I381" s="10"/>
      <c r="J381" s="10"/>
      <c r="K381" s="10"/>
      <c r="L381" s="10"/>
      <c r="M381" s="10"/>
      <c r="N381" s="10"/>
      <c r="O381" s="10"/>
      <c r="P381" s="10"/>
      <c r="Q381" s="10"/>
      <c r="R381" s="11"/>
      <c r="S381" s="11"/>
      <c r="T381" s="7">
        <f t="shared" si="17"/>
        <v>0</v>
      </c>
      <c r="U381" s="5"/>
      <c r="V381" s="34"/>
      <c r="W381" s="4"/>
      <c r="X381" s="4"/>
      <c r="Y381" s="4"/>
      <c r="Z381" s="4"/>
      <c r="AA381" s="4"/>
      <c r="AB381" s="4"/>
      <c r="AC381" s="7">
        <f t="shared" si="18"/>
        <v>0</v>
      </c>
      <c r="AD381" s="12">
        <f t="shared" si="19"/>
        <v>0</v>
      </c>
    </row>
    <row r="382" spans="1:30" ht="18.5" x14ac:dyDescent="0.45">
      <c r="A382" s="32" t="s">
        <v>297</v>
      </c>
      <c r="B382" s="31"/>
      <c r="C382" s="35" t="s">
        <v>4</v>
      </c>
      <c r="D382" s="7" t="s">
        <v>862</v>
      </c>
      <c r="E382" s="4"/>
      <c r="F382" s="51" t="s">
        <v>862</v>
      </c>
      <c r="G382" s="9"/>
      <c r="H382" s="46"/>
      <c r="I382" s="10"/>
      <c r="J382" s="10"/>
      <c r="K382" s="10"/>
      <c r="L382" s="10"/>
      <c r="M382" s="10"/>
      <c r="N382" s="10"/>
      <c r="O382" s="10"/>
      <c r="P382" s="10"/>
      <c r="Q382" s="10"/>
      <c r="R382" s="11"/>
      <c r="S382" s="11"/>
      <c r="T382" s="7">
        <f t="shared" si="17"/>
        <v>0</v>
      </c>
      <c r="U382" s="5"/>
      <c r="V382" s="34"/>
      <c r="W382" s="4"/>
      <c r="X382" s="4"/>
      <c r="Y382" s="4"/>
      <c r="Z382" s="4"/>
      <c r="AA382" s="4"/>
      <c r="AB382" s="4"/>
      <c r="AC382" s="7">
        <f t="shared" si="18"/>
        <v>0</v>
      </c>
      <c r="AD382" s="12">
        <f t="shared" si="19"/>
        <v>0</v>
      </c>
    </row>
    <row r="383" spans="1:30" ht="18.5" x14ac:dyDescent="0.45">
      <c r="A383" s="32" t="s">
        <v>298</v>
      </c>
      <c r="B383" s="31" t="s">
        <v>299</v>
      </c>
      <c r="C383" s="35" t="s">
        <v>4</v>
      </c>
      <c r="D383" s="7" t="s">
        <v>862</v>
      </c>
      <c r="E383" s="4"/>
      <c r="F383" s="51" t="s">
        <v>862</v>
      </c>
      <c r="G383" s="9"/>
      <c r="H383" s="46"/>
      <c r="I383" s="10"/>
      <c r="J383" s="10"/>
      <c r="K383" s="10"/>
      <c r="L383" s="10"/>
      <c r="M383" s="10"/>
      <c r="N383" s="10"/>
      <c r="O383" s="10"/>
      <c r="P383" s="10"/>
      <c r="Q383" s="10"/>
      <c r="R383" s="11"/>
      <c r="S383" s="11"/>
      <c r="T383" s="7">
        <f t="shared" si="17"/>
        <v>0</v>
      </c>
      <c r="U383" s="5"/>
      <c r="V383" s="34"/>
      <c r="W383" s="4"/>
      <c r="X383" s="4"/>
      <c r="Y383" s="4"/>
      <c r="Z383" s="4"/>
      <c r="AA383" s="4"/>
      <c r="AB383" s="4"/>
      <c r="AC383" s="7">
        <f t="shared" si="18"/>
        <v>0</v>
      </c>
      <c r="AD383" s="12">
        <f t="shared" si="19"/>
        <v>0</v>
      </c>
    </row>
    <row r="384" spans="1:30" ht="18.5" x14ac:dyDescent="0.45">
      <c r="A384" s="32" t="s">
        <v>1203</v>
      </c>
      <c r="B384" s="31"/>
      <c r="C384" s="35" t="s">
        <v>4</v>
      </c>
      <c r="D384" s="7" t="s">
        <v>862</v>
      </c>
      <c r="E384" s="4"/>
      <c r="F384" s="51" t="s">
        <v>862</v>
      </c>
      <c r="G384" s="9"/>
      <c r="H384" s="46"/>
      <c r="I384" s="10"/>
      <c r="J384" s="10"/>
      <c r="K384" s="10"/>
      <c r="L384" s="10"/>
      <c r="M384" s="10"/>
      <c r="N384" s="10"/>
      <c r="O384" s="10"/>
      <c r="P384" s="10"/>
      <c r="Q384" s="10"/>
      <c r="R384" s="11"/>
      <c r="S384" s="11"/>
      <c r="T384" s="7">
        <f t="shared" si="17"/>
        <v>0</v>
      </c>
      <c r="U384" s="5"/>
      <c r="V384" s="34"/>
      <c r="W384" s="4"/>
      <c r="X384" s="4"/>
      <c r="Y384" s="4"/>
      <c r="Z384" s="4"/>
      <c r="AA384" s="4"/>
      <c r="AB384" s="4"/>
      <c r="AC384" s="7">
        <f t="shared" si="18"/>
        <v>0</v>
      </c>
      <c r="AD384" s="12">
        <f t="shared" si="19"/>
        <v>0</v>
      </c>
    </row>
    <row r="385" spans="1:30" ht="18.5" x14ac:dyDescent="0.45">
      <c r="A385" s="32" t="s">
        <v>300</v>
      </c>
      <c r="B385" s="31"/>
      <c r="C385" s="35" t="s">
        <v>4</v>
      </c>
      <c r="D385" s="7" t="s">
        <v>862</v>
      </c>
      <c r="E385" s="4"/>
      <c r="F385" s="51" t="s">
        <v>862</v>
      </c>
      <c r="G385" s="9"/>
      <c r="H385" s="46"/>
      <c r="I385" s="10"/>
      <c r="J385" s="10"/>
      <c r="K385" s="10"/>
      <c r="L385" s="10"/>
      <c r="M385" s="10"/>
      <c r="N385" s="10"/>
      <c r="O385" s="10"/>
      <c r="P385" s="10"/>
      <c r="Q385" s="10"/>
      <c r="R385" s="11"/>
      <c r="S385" s="11"/>
      <c r="T385" s="7">
        <f t="shared" si="17"/>
        <v>0</v>
      </c>
      <c r="U385" s="5"/>
      <c r="V385" s="34"/>
      <c r="W385" s="4"/>
      <c r="X385" s="4"/>
      <c r="Y385" s="4" t="s">
        <v>862</v>
      </c>
      <c r="Z385" s="4"/>
      <c r="AA385" s="4" t="s">
        <v>862</v>
      </c>
      <c r="AB385" s="4"/>
      <c r="AC385" s="7">
        <f t="shared" si="18"/>
        <v>2</v>
      </c>
      <c r="AD385" s="12">
        <f t="shared" si="19"/>
        <v>2</v>
      </c>
    </row>
    <row r="386" spans="1:30" ht="18.5" x14ac:dyDescent="0.45">
      <c r="A386" s="32" t="s">
        <v>301</v>
      </c>
      <c r="B386" s="31"/>
      <c r="C386" s="35" t="s">
        <v>4</v>
      </c>
      <c r="D386" s="7" t="s">
        <v>862</v>
      </c>
      <c r="E386" s="4"/>
      <c r="F386" s="51" t="s">
        <v>862</v>
      </c>
      <c r="G386" s="9"/>
      <c r="H386" s="46"/>
      <c r="I386" s="10"/>
      <c r="J386" s="10"/>
      <c r="K386" s="10"/>
      <c r="L386" s="10"/>
      <c r="M386" s="10"/>
      <c r="N386" s="10"/>
      <c r="O386" s="10"/>
      <c r="P386" s="10"/>
      <c r="Q386" s="10"/>
      <c r="R386" s="11"/>
      <c r="S386" s="11"/>
      <c r="T386" s="7">
        <f t="shared" ref="T386:T449" si="20">COUNTIF(G386:S386,"X")</f>
        <v>0</v>
      </c>
      <c r="U386" s="5"/>
      <c r="V386" s="34"/>
      <c r="W386" s="4"/>
      <c r="X386" s="4"/>
      <c r="Y386" s="4"/>
      <c r="Z386" s="4"/>
      <c r="AA386" s="4"/>
      <c r="AB386" s="4"/>
      <c r="AC386" s="7">
        <f t="shared" ref="AC386:AC449" si="21">COUNTIF(U386:AB386,"X")</f>
        <v>0</v>
      </c>
      <c r="AD386" s="12">
        <f t="shared" ref="AD386:AD449" si="22">T386+AC386</f>
        <v>0</v>
      </c>
    </row>
    <row r="387" spans="1:30" ht="18.5" x14ac:dyDescent="0.45">
      <c r="A387" s="32" t="s">
        <v>302</v>
      </c>
      <c r="B387" s="31"/>
      <c r="C387" s="35" t="s">
        <v>4</v>
      </c>
      <c r="D387" s="7" t="s">
        <v>862</v>
      </c>
      <c r="E387" s="4"/>
      <c r="F387" s="51" t="s">
        <v>862</v>
      </c>
      <c r="G387" s="9"/>
      <c r="H387" s="46"/>
      <c r="I387" s="10"/>
      <c r="J387" s="10"/>
      <c r="K387" s="10"/>
      <c r="L387" s="10"/>
      <c r="M387" s="10"/>
      <c r="N387" s="10"/>
      <c r="O387" s="10"/>
      <c r="P387" s="10"/>
      <c r="Q387" s="10"/>
      <c r="R387" s="11"/>
      <c r="S387" s="11"/>
      <c r="T387" s="7">
        <f t="shared" si="20"/>
        <v>0</v>
      </c>
      <c r="U387" s="5"/>
      <c r="V387" s="34"/>
      <c r="W387" s="4"/>
      <c r="X387" s="4"/>
      <c r="Y387" s="4"/>
      <c r="Z387" s="4"/>
      <c r="AA387" s="4"/>
      <c r="AB387" s="4"/>
      <c r="AC387" s="7">
        <f t="shared" si="21"/>
        <v>0</v>
      </c>
      <c r="AD387" s="12">
        <f t="shared" si="22"/>
        <v>0</v>
      </c>
    </row>
    <row r="388" spans="1:30" ht="18.5" x14ac:dyDescent="0.45">
      <c r="A388" s="32" t="s">
        <v>1465</v>
      </c>
      <c r="B388" s="31"/>
      <c r="C388" s="35"/>
      <c r="D388" s="7"/>
      <c r="E388" s="4" t="s">
        <v>862</v>
      </c>
      <c r="F388" s="51"/>
      <c r="G388" s="9"/>
      <c r="H388" s="46"/>
      <c r="I388" s="10"/>
      <c r="J388" s="10"/>
      <c r="K388" s="10"/>
      <c r="L388" s="10"/>
      <c r="M388" s="10"/>
      <c r="N388" s="10"/>
      <c r="O388" s="10"/>
      <c r="P388" s="10"/>
      <c r="Q388" s="10"/>
      <c r="R388" s="11"/>
      <c r="S388" s="11"/>
      <c r="T388" s="7">
        <f t="shared" si="20"/>
        <v>0</v>
      </c>
      <c r="U388" s="5"/>
      <c r="V388" s="34"/>
      <c r="W388" s="4"/>
      <c r="X388" s="4"/>
      <c r="Y388" s="4"/>
      <c r="Z388" s="4"/>
      <c r="AA388" s="4"/>
      <c r="AB388" s="4"/>
      <c r="AC388" s="7">
        <f t="shared" si="21"/>
        <v>0</v>
      </c>
      <c r="AD388" s="12">
        <f t="shared" si="22"/>
        <v>0</v>
      </c>
    </row>
    <row r="389" spans="1:30" ht="18.5" x14ac:dyDescent="0.45">
      <c r="A389" s="32" t="s">
        <v>303</v>
      </c>
      <c r="B389" s="31"/>
      <c r="C389" s="35" t="s">
        <v>4</v>
      </c>
      <c r="D389" s="7" t="s">
        <v>862</v>
      </c>
      <c r="E389" s="4"/>
      <c r="F389" s="51" t="s">
        <v>862</v>
      </c>
      <c r="G389" s="9"/>
      <c r="H389" s="46"/>
      <c r="I389" s="10"/>
      <c r="J389" s="10"/>
      <c r="K389" s="10"/>
      <c r="L389" s="10"/>
      <c r="M389" s="10"/>
      <c r="N389" s="10"/>
      <c r="O389" s="10"/>
      <c r="P389" s="10"/>
      <c r="Q389" s="10"/>
      <c r="R389" s="11"/>
      <c r="S389" s="11"/>
      <c r="T389" s="7">
        <f t="shared" si="20"/>
        <v>0</v>
      </c>
      <c r="U389" s="5"/>
      <c r="V389" s="34"/>
      <c r="W389" s="4"/>
      <c r="X389" s="4"/>
      <c r="Y389" s="4"/>
      <c r="Z389" s="4"/>
      <c r="AA389" s="4"/>
      <c r="AB389" s="4"/>
      <c r="AC389" s="7">
        <f t="shared" si="21"/>
        <v>0</v>
      </c>
      <c r="AD389" s="12">
        <f t="shared" si="22"/>
        <v>0</v>
      </c>
    </row>
    <row r="390" spans="1:30" ht="18.5" x14ac:dyDescent="0.45">
      <c r="A390" s="32" t="s">
        <v>304</v>
      </c>
      <c r="B390" s="31"/>
      <c r="C390" s="35" t="s">
        <v>4</v>
      </c>
      <c r="D390" s="7" t="s">
        <v>862</v>
      </c>
      <c r="E390" s="4"/>
      <c r="F390" s="51" t="s">
        <v>862</v>
      </c>
      <c r="G390" s="9"/>
      <c r="H390" s="46"/>
      <c r="I390" s="10"/>
      <c r="J390" s="10"/>
      <c r="K390" s="10"/>
      <c r="L390" s="10"/>
      <c r="M390" s="10"/>
      <c r="N390" s="10"/>
      <c r="O390" s="10"/>
      <c r="P390" s="10"/>
      <c r="Q390" s="10"/>
      <c r="R390" s="11"/>
      <c r="S390" s="11"/>
      <c r="T390" s="7">
        <f t="shared" si="20"/>
        <v>0</v>
      </c>
      <c r="U390" s="5"/>
      <c r="V390" s="34"/>
      <c r="W390" s="4"/>
      <c r="X390" s="4"/>
      <c r="Y390" s="4"/>
      <c r="Z390" s="4"/>
      <c r="AA390" s="4"/>
      <c r="AB390" s="4"/>
      <c r="AC390" s="7">
        <f t="shared" si="21"/>
        <v>0</v>
      </c>
      <c r="AD390" s="12">
        <f t="shared" si="22"/>
        <v>0</v>
      </c>
    </row>
    <row r="391" spans="1:30" ht="18.5" x14ac:dyDescent="0.45">
      <c r="A391" s="32" t="s">
        <v>1384</v>
      </c>
      <c r="B391" s="31"/>
      <c r="C391" s="35" t="s">
        <v>4</v>
      </c>
      <c r="D391" s="7"/>
      <c r="E391" s="4"/>
      <c r="F391" s="51">
        <v>2024</v>
      </c>
      <c r="G391" s="9"/>
      <c r="H391" s="46"/>
      <c r="I391" s="10"/>
      <c r="J391" s="10"/>
      <c r="K391" s="10"/>
      <c r="L391" s="10"/>
      <c r="M391" s="10"/>
      <c r="N391" s="10"/>
      <c r="O391" s="10"/>
      <c r="P391" s="10"/>
      <c r="Q391" s="10"/>
      <c r="R391" s="11"/>
      <c r="S391" s="11"/>
      <c r="T391" s="7">
        <f t="shared" si="20"/>
        <v>0</v>
      </c>
      <c r="U391" s="5"/>
      <c r="V391" s="34"/>
      <c r="W391" s="4"/>
      <c r="X391" s="4"/>
      <c r="Y391" s="4"/>
      <c r="Z391" s="4"/>
      <c r="AA391" s="4"/>
      <c r="AB391" s="4"/>
      <c r="AC391" s="7">
        <f t="shared" si="21"/>
        <v>0</v>
      </c>
      <c r="AD391" s="12">
        <f t="shared" si="22"/>
        <v>0</v>
      </c>
    </row>
    <row r="392" spans="1:30" ht="18.5" x14ac:dyDescent="0.45">
      <c r="A392" s="32" t="s">
        <v>870</v>
      </c>
      <c r="B392" s="31"/>
      <c r="C392" s="35" t="s">
        <v>4</v>
      </c>
      <c r="D392" s="7" t="s">
        <v>862</v>
      </c>
      <c r="E392" s="4"/>
      <c r="F392" s="51" t="s">
        <v>862</v>
      </c>
      <c r="G392" s="9"/>
      <c r="H392" s="46"/>
      <c r="I392" s="10"/>
      <c r="J392" s="10"/>
      <c r="K392" s="10"/>
      <c r="L392" s="10" t="s">
        <v>862</v>
      </c>
      <c r="M392" s="10"/>
      <c r="N392" s="10" t="s">
        <v>862</v>
      </c>
      <c r="O392" s="10"/>
      <c r="P392" s="10"/>
      <c r="Q392" s="10"/>
      <c r="R392" s="11"/>
      <c r="S392" s="11"/>
      <c r="T392" s="7">
        <f t="shared" si="20"/>
        <v>2</v>
      </c>
      <c r="U392" s="5"/>
      <c r="V392" s="34"/>
      <c r="W392" s="4"/>
      <c r="X392" s="4"/>
      <c r="Y392" s="4"/>
      <c r="Z392" s="4"/>
      <c r="AA392" s="4"/>
      <c r="AB392" s="4"/>
      <c r="AC392" s="7">
        <f t="shared" si="21"/>
        <v>0</v>
      </c>
      <c r="AD392" s="12">
        <f t="shared" si="22"/>
        <v>2</v>
      </c>
    </row>
    <row r="393" spans="1:30" ht="18.5" x14ac:dyDescent="0.45">
      <c r="A393" s="32" t="s">
        <v>1245</v>
      </c>
      <c r="B393" s="31" t="s">
        <v>982</v>
      </c>
      <c r="C393" s="35" t="s">
        <v>4</v>
      </c>
      <c r="D393" s="7" t="s">
        <v>862</v>
      </c>
      <c r="E393" s="4"/>
      <c r="F393" s="51" t="s">
        <v>862</v>
      </c>
      <c r="G393" s="9"/>
      <c r="H393" s="46"/>
      <c r="I393" s="10"/>
      <c r="J393" s="10"/>
      <c r="K393" s="10"/>
      <c r="L393" s="10"/>
      <c r="M393" s="10"/>
      <c r="N393" s="10"/>
      <c r="O393" s="10"/>
      <c r="P393" s="10"/>
      <c r="Q393" s="10"/>
      <c r="R393" s="11"/>
      <c r="S393" s="11"/>
      <c r="T393" s="7">
        <f t="shared" si="20"/>
        <v>0</v>
      </c>
      <c r="U393" s="5"/>
      <c r="V393" s="34"/>
      <c r="W393" s="4"/>
      <c r="X393" s="4"/>
      <c r="Y393" s="4"/>
      <c r="Z393" s="4"/>
      <c r="AA393" s="4"/>
      <c r="AB393" s="4"/>
      <c r="AC393" s="7">
        <f t="shared" si="21"/>
        <v>0</v>
      </c>
      <c r="AD393" s="12">
        <f t="shared" si="22"/>
        <v>0</v>
      </c>
    </row>
    <row r="394" spans="1:30" ht="18.5" x14ac:dyDescent="0.45">
      <c r="A394" s="32" t="s">
        <v>1222</v>
      </c>
      <c r="B394" s="31" t="s">
        <v>369</v>
      </c>
      <c r="C394" s="35" t="s">
        <v>27</v>
      </c>
      <c r="D394" s="7" t="s">
        <v>862</v>
      </c>
      <c r="E394" s="4"/>
      <c r="F394" s="51" t="s">
        <v>862</v>
      </c>
      <c r="G394" s="9"/>
      <c r="H394" s="46"/>
      <c r="I394" s="10"/>
      <c r="J394" s="10"/>
      <c r="K394" s="10"/>
      <c r="L394" s="10"/>
      <c r="M394" s="10"/>
      <c r="N394" s="10"/>
      <c r="O394" s="10"/>
      <c r="P394" s="10"/>
      <c r="Q394" s="10"/>
      <c r="R394" s="11"/>
      <c r="S394" s="11"/>
      <c r="T394" s="7">
        <f t="shared" si="20"/>
        <v>0</v>
      </c>
      <c r="U394" s="5"/>
      <c r="V394" s="34"/>
      <c r="W394" s="4"/>
      <c r="X394" s="4"/>
      <c r="Y394" s="4"/>
      <c r="Z394" s="4"/>
      <c r="AA394" s="4"/>
      <c r="AB394" s="4"/>
      <c r="AC394" s="7">
        <f t="shared" si="21"/>
        <v>0</v>
      </c>
      <c r="AD394" s="12">
        <f t="shared" si="22"/>
        <v>0</v>
      </c>
    </row>
    <row r="395" spans="1:30" ht="18.5" x14ac:dyDescent="0.45">
      <c r="A395" s="32" t="s">
        <v>1365</v>
      </c>
      <c r="B395" s="31"/>
      <c r="C395" s="35" t="s">
        <v>4</v>
      </c>
      <c r="D395" s="7"/>
      <c r="E395" s="4"/>
      <c r="F395" s="51" t="s">
        <v>862</v>
      </c>
      <c r="G395" s="9"/>
      <c r="H395" s="46"/>
      <c r="I395" s="10"/>
      <c r="J395" s="10"/>
      <c r="K395" s="10"/>
      <c r="L395" s="10"/>
      <c r="M395" s="10"/>
      <c r="N395" s="10"/>
      <c r="O395" s="10"/>
      <c r="P395" s="10"/>
      <c r="Q395" s="10"/>
      <c r="R395" s="11"/>
      <c r="S395" s="11"/>
      <c r="T395" s="7">
        <f t="shared" si="20"/>
        <v>0</v>
      </c>
      <c r="U395" s="5"/>
      <c r="V395" s="34"/>
      <c r="W395" s="4"/>
      <c r="X395" s="4"/>
      <c r="Y395" s="4"/>
      <c r="Z395" s="4"/>
      <c r="AA395" s="4"/>
      <c r="AB395" s="4"/>
      <c r="AC395" s="7">
        <f t="shared" si="21"/>
        <v>0</v>
      </c>
      <c r="AD395" s="12">
        <f t="shared" si="22"/>
        <v>0</v>
      </c>
    </row>
    <row r="396" spans="1:30" ht="18.5" x14ac:dyDescent="0.45">
      <c r="A396" s="32" t="s">
        <v>1284</v>
      </c>
      <c r="B396" s="31"/>
      <c r="C396" s="35"/>
      <c r="D396" s="7"/>
      <c r="E396" s="4"/>
      <c r="F396" s="51" t="s">
        <v>862</v>
      </c>
      <c r="G396" s="9"/>
      <c r="H396" s="46"/>
      <c r="I396" s="10"/>
      <c r="J396" s="10"/>
      <c r="K396" s="10"/>
      <c r="L396" s="10"/>
      <c r="M396" s="10"/>
      <c r="N396" s="10"/>
      <c r="O396" s="10"/>
      <c r="P396" s="10"/>
      <c r="Q396" s="10"/>
      <c r="R396" s="11"/>
      <c r="S396" s="11"/>
      <c r="T396" s="7">
        <f t="shared" si="20"/>
        <v>0</v>
      </c>
      <c r="U396" s="5"/>
      <c r="V396" s="34"/>
      <c r="W396" s="4"/>
      <c r="X396" s="4"/>
      <c r="Y396" s="4"/>
      <c r="Z396" s="4"/>
      <c r="AA396" s="4"/>
      <c r="AB396" s="4"/>
      <c r="AC396" s="7">
        <f t="shared" si="21"/>
        <v>0</v>
      </c>
      <c r="AD396" s="12">
        <f t="shared" si="22"/>
        <v>0</v>
      </c>
    </row>
    <row r="397" spans="1:30" ht="18.5" x14ac:dyDescent="0.45">
      <c r="A397" s="32" t="s">
        <v>305</v>
      </c>
      <c r="B397" s="31"/>
      <c r="C397" s="35" t="s">
        <v>4</v>
      </c>
      <c r="D397" s="7" t="s">
        <v>862</v>
      </c>
      <c r="E397" s="4"/>
      <c r="F397" s="51" t="s">
        <v>862</v>
      </c>
      <c r="G397" s="9"/>
      <c r="H397" s="46"/>
      <c r="I397" s="10"/>
      <c r="J397" s="10"/>
      <c r="K397" s="10"/>
      <c r="L397" s="10"/>
      <c r="M397" s="10"/>
      <c r="N397" s="10"/>
      <c r="O397" s="10"/>
      <c r="P397" s="10"/>
      <c r="Q397" s="10"/>
      <c r="R397" s="11"/>
      <c r="S397" s="11"/>
      <c r="T397" s="7">
        <f t="shared" si="20"/>
        <v>0</v>
      </c>
      <c r="U397" s="5"/>
      <c r="V397" s="34"/>
      <c r="W397" s="4"/>
      <c r="X397" s="4"/>
      <c r="Y397" s="4"/>
      <c r="Z397" s="4"/>
      <c r="AA397" s="4"/>
      <c r="AB397" s="4"/>
      <c r="AC397" s="7">
        <f t="shared" si="21"/>
        <v>0</v>
      </c>
      <c r="AD397" s="12">
        <f t="shared" si="22"/>
        <v>0</v>
      </c>
    </row>
    <row r="398" spans="1:30" ht="18.5" x14ac:dyDescent="0.45">
      <c r="A398" s="32" t="s">
        <v>926</v>
      </c>
      <c r="B398" s="31"/>
      <c r="C398" s="35" t="s">
        <v>4</v>
      </c>
      <c r="D398" s="7" t="s">
        <v>862</v>
      </c>
      <c r="E398" s="38"/>
      <c r="F398" s="52" t="s">
        <v>862</v>
      </c>
      <c r="G398" s="9"/>
      <c r="H398" s="46" t="s">
        <v>862</v>
      </c>
      <c r="I398" s="10"/>
      <c r="J398" s="10"/>
      <c r="K398" s="10"/>
      <c r="L398" s="10"/>
      <c r="M398" s="10"/>
      <c r="N398" s="10"/>
      <c r="O398" s="10"/>
      <c r="P398" s="10"/>
      <c r="Q398" s="10"/>
      <c r="R398" s="11"/>
      <c r="S398" s="11"/>
      <c r="T398" s="7">
        <f t="shared" si="20"/>
        <v>1</v>
      </c>
      <c r="U398" s="5"/>
      <c r="V398" s="34"/>
      <c r="W398" s="4"/>
      <c r="X398" s="4"/>
      <c r="Y398" s="4"/>
      <c r="Z398" s="4"/>
      <c r="AA398" s="38"/>
      <c r="AB398" s="4"/>
      <c r="AC398" s="7">
        <f t="shared" si="21"/>
        <v>0</v>
      </c>
      <c r="AD398" s="12">
        <f t="shared" si="22"/>
        <v>1</v>
      </c>
    </row>
    <row r="399" spans="1:30" ht="18.5" x14ac:dyDescent="0.45">
      <c r="A399" s="32" t="s">
        <v>306</v>
      </c>
      <c r="B399" s="31"/>
      <c r="C399" s="35" t="s">
        <v>4</v>
      </c>
      <c r="D399" s="7" t="s">
        <v>862</v>
      </c>
      <c r="E399" s="4"/>
      <c r="F399" s="51" t="s">
        <v>862</v>
      </c>
      <c r="G399" s="9"/>
      <c r="H399" s="46"/>
      <c r="I399" s="10"/>
      <c r="J399" s="10"/>
      <c r="K399" s="10"/>
      <c r="L399" s="10"/>
      <c r="M399" s="10"/>
      <c r="N399" s="10"/>
      <c r="O399" s="10"/>
      <c r="P399" s="10"/>
      <c r="Q399" s="10"/>
      <c r="R399" s="11"/>
      <c r="S399" s="11"/>
      <c r="T399" s="7">
        <f t="shared" si="20"/>
        <v>0</v>
      </c>
      <c r="U399" s="37"/>
      <c r="V399" s="34"/>
      <c r="W399" s="4" t="s">
        <v>862</v>
      </c>
      <c r="X399" s="4"/>
      <c r="Y399" s="4"/>
      <c r="Z399" s="4"/>
      <c r="AA399" s="4"/>
      <c r="AB399" s="4"/>
      <c r="AC399" s="7">
        <f t="shared" si="21"/>
        <v>1</v>
      </c>
      <c r="AD399" s="12">
        <f t="shared" si="22"/>
        <v>1</v>
      </c>
    </row>
    <row r="400" spans="1:30" ht="18.5" x14ac:dyDescent="0.45">
      <c r="A400" s="32" t="s">
        <v>307</v>
      </c>
      <c r="B400" s="31"/>
      <c r="C400" s="35" t="s">
        <v>4</v>
      </c>
      <c r="D400" s="7" t="s">
        <v>862</v>
      </c>
      <c r="E400" s="4"/>
      <c r="F400" s="51" t="s">
        <v>862</v>
      </c>
      <c r="G400" s="9"/>
      <c r="H400" s="46"/>
      <c r="I400" s="10"/>
      <c r="J400" s="10"/>
      <c r="K400" s="10"/>
      <c r="L400" s="10"/>
      <c r="M400" s="10"/>
      <c r="N400" s="10"/>
      <c r="O400" s="10"/>
      <c r="P400" s="10"/>
      <c r="Q400" s="10"/>
      <c r="R400" s="11"/>
      <c r="S400" s="11"/>
      <c r="T400" s="7">
        <f t="shared" si="20"/>
        <v>0</v>
      </c>
      <c r="U400" s="5"/>
      <c r="V400" s="34"/>
      <c r="W400" s="4"/>
      <c r="X400" s="4"/>
      <c r="Y400" s="4"/>
      <c r="Z400" s="4"/>
      <c r="AA400" s="4"/>
      <c r="AB400" s="4"/>
      <c r="AC400" s="7">
        <f t="shared" si="21"/>
        <v>0</v>
      </c>
      <c r="AD400" s="12">
        <f t="shared" si="22"/>
        <v>0</v>
      </c>
    </row>
    <row r="401" spans="1:30" ht="18.5" x14ac:dyDescent="0.45">
      <c r="A401" s="32" t="s">
        <v>308</v>
      </c>
      <c r="B401" s="31"/>
      <c r="C401" s="35" t="s">
        <v>6</v>
      </c>
      <c r="D401" s="7" t="s">
        <v>862</v>
      </c>
      <c r="E401" s="4"/>
      <c r="F401" s="51" t="s">
        <v>862</v>
      </c>
      <c r="G401" s="9"/>
      <c r="H401" s="46"/>
      <c r="I401" s="10"/>
      <c r="J401" s="10"/>
      <c r="K401" s="10"/>
      <c r="L401" s="10"/>
      <c r="M401" s="10"/>
      <c r="N401" s="10"/>
      <c r="O401" s="10"/>
      <c r="P401" s="10"/>
      <c r="Q401" s="10"/>
      <c r="R401" s="11"/>
      <c r="S401" s="11"/>
      <c r="T401" s="7">
        <f t="shared" si="20"/>
        <v>0</v>
      </c>
      <c r="U401" s="5"/>
      <c r="V401" s="34"/>
      <c r="W401" s="4"/>
      <c r="X401" s="4"/>
      <c r="Y401" s="4" t="s">
        <v>862</v>
      </c>
      <c r="Z401" s="4"/>
      <c r="AA401" s="4"/>
      <c r="AB401" s="4"/>
      <c r="AC401" s="7">
        <f t="shared" si="21"/>
        <v>1</v>
      </c>
      <c r="AD401" s="12">
        <f t="shared" si="22"/>
        <v>1</v>
      </c>
    </row>
    <row r="402" spans="1:30" ht="18.5" x14ac:dyDescent="0.45">
      <c r="A402" s="32" t="s">
        <v>1333</v>
      </c>
      <c r="B402" s="31" t="s">
        <v>1334</v>
      </c>
      <c r="C402" s="35"/>
      <c r="D402" s="7"/>
      <c r="E402" s="4"/>
      <c r="F402" s="51" t="s">
        <v>862</v>
      </c>
      <c r="G402" s="9"/>
      <c r="H402" s="46"/>
      <c r="I402" s="10"/>
      <c r="J402" s="10"/>
      <c r="K402" s="10"/>
      <c r="L402" s="10"/>
      <c r="M402" s="10"/>
      <c r="N402" s="10"/>
      <c r="O402" s="10"/>
      <c r="P402" s="10"/>
      <c r="Q402" s="10"/>
      <c r="R402" s="11"/>
      <c r="S402" s="11"/>
      <c r="T402" s="7">
        <f t="shared" si="20"/>
        <v>0</v>
      </c>
      <c r="U402" s="5"/>
      <c r="V402" s="34"/>
      <c r="W402" s="4"/>
      <c r="X402" s="4"/>
      <c r="Y402" s="4"/>
      <c r="Z402" s="4"/>
      <c r="AA402" s="4"/>
      <c r="AB402" s="4"/>
      <c r="AC402" s="7">
        <f t="shared" si="21"/>
        <v>0</v>
      </c>
      <c r="AD402" s="12">
        <f t="shared" si="22"/>
        <v>0</v>
      </c>
    </row>
    <row r="403" spans="1:30" ht="18.5" x14ac:dyDescent="0.45">
      <c r="A403" s="32" t="s">
        <v>1271</v>
      </c>
      <c r="B403" s="31" t="s">
        <v>805</v>
      </c>
      <c r="C403" s="35" t="s">
        <v>4</v>
      </c>
      <c r="D403" s="7" t="s">
        <v>862</v>
      </c>
      <c r="E403" s="4"/>
      <c r="F403" s="51" t="s">
        <v>862</v>
      </c>
      <c r="G403" s="9"/>
      <c r="H403" s="46"/>
      <c r="I403" s="10"/>
      <c r="J403" s="10"/>
      <c r="K403" s="10"/>
      <c r="L403" s="10"/>
      <c r="M403" s="10"/>
      <c r="N403" s="10"/>
      <c r="O403" s="10"/>
      <c r="P403" s="10"/>
      <c r="Q403" s="10"/>
      <c r="R403" s="11"/>
      <c r="S403" s="11"/>
      <c r="T403" s="7">
        <f t="shared" si="20"/>
        <v>0</v>
      </c>
      <c r="U403" s="5"/>
      <c r="V403" s="34"/>
      <c r="W403" s="4"/>
      <c r="X403" s="4"/>
      <c r="Y403" s="4"/>
      <c r="Z403" s="4"/>
      <c r="AA403" s="4"/>
      <c r="AB403" s="4"/>
      <c r="AC403" s="7">
        <f t="shared" si="21"/>
        <v>0</v>
      </c>
      <c r="AD403" s="12">
        <f t="shared" si="22"/>
        <v>0</v>
      </c>
    </row>
    <row r="404" spans="1:30" ht="18.5" x14ac:dyDescent="0.45">
      <c r="A404" s="32" t="s">
        <v>309</v>
      </c>
      <c r="B404" s="31" t="s">
        <v>310</v>
      </c>
      <c r="C404" s="35" t="s">
        <v>27</v>
      </c>
      <c r="D404" s="7" t="s">
        <v>862</v>
      </c>
      <c r="E404" s="4"/>
      <c r="F404" s="51" t="s">
        <v>862</v>
      </c>
      <c r="G404" s="9"/>
      <c r="H404" s="46"/>
      <c r="I404" s="10"/>
      <c r="J404" s="10"/>
      <c r="K404" s="10"/>
      <c r="L404" s="10"/>
      <c r="M404" s="10"/>
      <c r="N404" s="10"/>
      <c r="O404" s="10"/>
      <c r="P404" s="10"/>
      <c r="Q404" s="10"/>
      <c r="R404" s="11"/>
      <c r="S404" s="11"/>
      <c r="T404" s="7">
        <f t="shared" si="20"/>
        <v>0</v>
      </c>
      <c r="U404" s="5"/>
      <c r="V404" s="34" t="s">
        <v>862</v>
      </c>
      <c r="W404" s="4" t="s">
        <v>862</v>
      </c>
      <c r="X404" s="4"/>
      <c r="Y404" s="4" t="s">
        <v>862</v>
      </c>
      <c r="Z404" s="4"/>
      <c r="AA404" s="4"/>
      <c r="AB404" s="4"/>
      <c r="AC404" s="7">
        <f t="shared" si="21"/>
        <v>3</v>
      </c>
      <c r="AD404" s="12">
        <f t="shared" si="22"/>
        <v>3</v>
      </c>
    </row>
    <row r="405" spans="1:30" ht="18.5" x14ac:dyDescent="0.45">
      <c r="A405" s="32" t="s">
        <v>311</v>
      </c>
      <c r="B405" s="31"/>
      <c r="C405" s="35" t="s">
        <v>27</v>
      </c>
      <c r="D405" s="7" t="s">
        <v>862</v>
      </c>
      <c r="E405" s="4" t="s">
        <v>862</v>
      </c>
      <c r="F405" s="51" t="s">
        <v>862</v>
      </c>
      <c r="G405" s="9"/>
      <c r="H405" s="46"/>
      <c r="I405" s="10"/>
      <c r="J405" s="10"/>
      <c r="K405" s="10"/>
      <c r="L405" s="10"/>
      <c r="M405" s="10"/>
      <c r="N405" s="10"/>
      <c r="O405" s="10"/>
      <c r="P405" s="10"/>
      <c r="Q405" s="10"/>
      <c r="R405" s="11"/>
      <c r="S405" s="11"/>
      <c r="T405" s="7">
        <f t="shared" si="20"/>
        <v>0</v>
      </c>
      <c r="U405" s="5"/>
      <c r="V405" s="34"/>
      <c r="W405" s="5"/>
      <c r="X405" s="4" t="s">
        <v>862</v>
      </c>
      <c r="Y405" s="4" t="s">
        <v>862</v>
      </c>
      <c r="Z405" s="4" t="s">
        <v>862</v>
      </c>
      <c r="AA405" s="4"/>
      <c r="AB405" s="4"/>
      <c r="AC405" s="7">
        <f t="shared" si="21"/>
        <v>3</v>
      </c>
      <c r="AD405" s="12">
        <f t="shared" si="22"/>
        <v>3</v>
      </c>
    </row>
    <row r="406" spans="1:30" ht="18.5" x14ac:dyDescent="0.45">
      <c r="A406" s="32" t="s">
        <v>312</v>
      </c>
      <c r="B406" s="31"/>
      <c r="C406" s="35" t="s">
        <v>27</v>
      </c>
      <c r="D406" s="7" t="s">
        <v>862</v>
      </c>
      <c r="E406" s="4"/>
      <c r="F406" s="51" t="s">
        <v>862</v>
      </c>
      <c r="G406" s="9"/>
      <c r="H406" s="46"/>
      <c r="I406" s="10"/>
      <c r="J406" s="10"/>
      <c r="K406" s="10"/>
      <c r="L406" s="10"/>
      <c r="M406" s="10"/>
      <c r="N406" s="10"/>
      <c r="O406" s="10"/>
      <c r="P406" s="10"/>
      <c r="Q406" s="10"/>
      <c r="R406" s="11"/>
      <c r="S406" s="11"/>
      <c r="T406" s="7">
        <f t="shared" si="20"/>
        <v>0</v>
      </c>
      <c r="U406" s="5"/>
      <c r="V406" s="34"/>
      <c r="W406" s="4"/>
      <c r="X406" s="4"/>
      <c r="Y406" s="4"/>
      <c r="Z406" s="4"/>
      <c r="AA406" s="4"/>
      <c r="AB406" s="4"/>
      <c r="AC406" s="7">
        <f t="shared" si="21"/>
        <v>0</v>
      </c>
      <c r="AD406" s="12">
        <f t="shared" si="22"/>
        <v>0</v>
      </c>
    </row>
    <row r="407" spans="1:30" ht="18.5" x14ac:dyDescent="0.45">
      <c r="A407" s="32" t="s">
        <v>1152</v>
      </c>
      <c r="B407" s="31"/>
      <c r="C407" s="35" t="s">
        <v>4</v>
      </c>
      <c r="D407" s="7" t="s">
        <v>862</v>
      </c>
      <c r="E407" s="4"/>
      <c r="F407" s="51" t="s">
        <v>862</v>
      </c>
      <c r="G407" s="9"/>
      <c r="H407" s="46"/>
      <c r="I407" s="10"/>
      <c r="J407" s="10"/>
      <c r="K407" s="10"/>
      <c r="L407" s="10"/>
      <c r="M407" s="10"/>
      <c r="N407" s="10"/>
      <c r="O407" s="10"/>
      <c r="P407" s="10"/>
      <c r="Q407" s="10"/>
      <c r="R407" s="11"/>
      <c r="S407" s="11"/>
      <c r="T407" s="7">
        <f t="shared" si="20"/>
        <v>0</v>
      </c>
      <c r="U407" s="5"/>
      <c r="V407" s="34"/>
      <c r="W407" s="4"/>
      <c r="X407" s="4"/>
      <c r="Y407" s="4"/>
      <c r="Z407" s="4"/>
      <c r="AA407" s="4"/>
      <c r="AB407" s="4"/>
      <c r="AC407" s="7">
        <f t="shared" si="21"/>
        <v>0</v>
      </c>
      <c r="AD407" s="12">
        <f t="shared" si="22"/>
        <v>0</v>
      </c>
    </row>
    <row r="408" spans="1:30" ht="18.5" x14ac:dyDescent="0.45">
      <c r="A408" s="32" t="s">
        <v>1031</v>
      </c>
      <c r="B408" s="31"/>
      <c r="C408" s="35" t="s">
        <v>27</v>
      </c>
      <c r="D408" s="7" t="s">
        <v>862</v>
      </c>
      <c r="E408" s="4"/>
      <c r="F408" s="51" t="s">
        <v>862</v>
      </c>
      <c r="G408" s="9"/>
      <c r="H408" s="46"/>
      <c r="I408" s="10"/>
      <c r="J408" s="10"/>
      <c r="K408" s="10"/>
      <c r="L408" s="10"/>
      <c r="M408" s="10"/>
      <c r="N408" s="10"/>
      <c r="O408" s="10"/>
      <c r="P408" s="10"/>
      <c r="Q408" s="10"/>
      <c r="R408" s="11"/>
      <c r="S408" s="11"/>
      <c r="T408" s="7">
        <f t="shared" si="20"/>
        <v>0</v>
      </c>
      <c r="U408" s="5"/>
      <c r="V408" s="34"/>
      <c r="W408" s="4"/>
      <c r="X408" s="4"/>
      <c r="Y408" s="4"/>
      <c r="Z408" s="4"/>
      <c r="AA408" s="4"/>
      <c r="AB408" s="4"/>
      <c r="AC408" s="7">
        <f t="shared" si="21"/>
        <v>0</v>
      </c>
      <c r="AD408" s="12">
        <f t="shared" si="22"/>
        <v>0</v>
      </c>
    </row>
    <row r="409" spans="1:30" ht="18.5" x14ac:dyDescent="0.45">
      <c r="A409" s="32" t="s">
        <v>313</v>
      </c>
      <c r="B409" s="31" t="s">
        <v>314</v>
      </c>
      <c r="C409" s="35" t="s">
        <v>4</v>
      </c>
      <c r="D409" s="7" t="s">
        <v>862</v>
      </c>
      <c r="E409" s="4"/>
      <c r="F409" s="51" t="s">
        <v>862</v>
      </c>
      <c r="G409" s="9"/>
      <c r="H409" s="46"/>
      <c r="I409" s="10"/>
      <c r="J409" s="10"/>
      <c r="K409" s="10"/>
      <c r="L409" s="10"/>
      <c r="M409" s="10"/>
      <c r="N409" s="10"/>
      <c r="O409" s="10"/>
      <c r="P409" s="10"/>
      <c r="Q409" s="10"/>
      <c r="R409" s="11"/>
      <c r="S409" s="11"/>
      <c r="T409" s="7">
        <f t="shared" si="20"/>
        <v>0</v>
      </c>
      <c r="U409" s="5"/>
      <c r="V409" s="34"/>
      <c r="W409" s="4"/>
      <c r="X409" s="4"/>
      <c r="Y409" s="4"/>
      <c r="Z409" s="4"/>
      <c r="AA409" s="4"/>
      <c r="AB409" s="4"/>
      <c r="AC409" s="7">
        <f t="shared" si="21"/>
        <v>0</v>
      </c>
      <c r="AD409" s="12">
        <f t="shared" si="22"/>
        <v>0</v>
      </c>
    </row>
    <row r="410" spans="1:30" ht="18.5" x14ac:dyDescent="0.45">
      <c r="A410" s="32" t="s">
        <v>315</v>
      </c>
      <c r="B410" s="31" t="s">
        <v>316</v>
      </c>
      <c r="C410" s="35" t="s">
        <v>4</v>
      </c>
      <c r="D410" s="7" t="s">
        <v>862</v>
      </c>
      <c r="E410" s="4" t="s">
        <v>862</v>
      </c>
      <c r="F410" s="51" t="s">
        <v>862</v>
      </c>
      <c r="G410" s="9"/>
      <c r="H410" s="46"/>
      <c r="I410" s="10"/>
      <c r="J410" s="10"/>
      <c r="K410" s="10"/>
      <c r="L410" s="10"/>
      <c r="M410" s="10"/>
      <c r="N410" s="10"/>
      <c r="O410" s="10"/>
      <c r="P410" s="10"/>
      <c r="Q410" s="10"/>
      <c r="R410" s="11"/>
      <c r="S410" s="11"/>
      <c r="T410" s="7">
        <f t="shared" si="20"/>
        <v>0</v>
      </c>
      <c r="U410" s="37"/>
      <c r="V410" s="34"/>
      <c r="W410" s="4"/>
      <c r="X410" s="4"/>
      <c r="Y410" s="4"/>
      <c r="Z410" s="4"/>
      <c r="AA410" s="4"/>
      <c r="AB410" s="4"/>
      <c r="AC410" s="7">
        <f t="shared" si="21"/>
        <v>0</v>
      </c>
      <c r="AD410" s="12">
        <f t="shared" si="22"/>
        <v>0</v>
      </c>
    </row>
    <row r="411" spans="1:30" ht="18.5" x14ac:dyDescent="0.45">
      <c r="A411" s="32" t="s">
        <v>1025</v>
      </c>
      <c r="B411" s="31" t="s">
        <v>1024</v>
      </c>
      <c r="C411" s="35" t="s">
        <v>4</v>
      </c>
      <c r="D411" s="7" t="s">
        <v>862</v>
      </c>
      <c r="E411" s="4"/>
      <c r="F411" s="51" t="s">
        <v>862</v>
      </c>
      <c r="G411" s="9"/>
      <c r="H411" s="46"/>
      <c r="I411" s="10"/>
      <c r="J411" s="10"/>
      <c r="K411" s="10"/>
      <c r="L411" s="10"/>
      <c r="M411" s="10"/>
      <c r="N411" s="10"/>
      <c r="O411" s="10"/>
      <c r="P411" s="10"/>
      <c r="Q411" s="10"/>
      <c r="R411" s="11"/>
      <c r="S411" s="11"/>
      <c r="T411" s="7">
        <f t="shared" si="20"/>
        <v>0</v>
      </c>
      <c r="U411" s="5"/>
      <c r="V411" s="34"/>
      <c r="W411" s="4"/>
      <c r="X411" s="4"/>
      <c r="Y411" s="4"/>
      <c r="Z411" s="4"/>
      <c r="AA411" s="4"/>
      <c r="AB411" s="4"/>
      <c r="AC411" s="7">
        <f t="shared" si="21"/>
        <v>0</v>
      </c>
      <c r="AD411" s="12">
        <f t="shared" si="22"/>
        <v>0</v>
      </c>
    </row>
    <row r="412" spans="1:30" ht="18.5" x14ac:dyDescent="0.45">
      <c r="A412" s="32" t="s">
        <v>317</v>
      </c>
      <c r="B412" s="31" t="s">
        <v>318</v>
      </c>
      <c r="C412" s="35" t="s">
        <v>4</v>
      </c>
      <c r="D412" s="7" t="s">
        <v>862</v>
      </c>
      <c r="E412" s="4" t="s">
        <v>862</v>
      </c>
      <c r="F412" s="51" t="s">
        <v>862</v>
      </c>
      <c r="G412" s="9"/>
      <c r="H412" s="46"/>
      <c r="I412" s="10"/>
      <c r="J412" s="10"/>
      <c r="K412" s="10"/>
      <c r="L412" s="10"/>
      <c r="M412" s="10"/>
      <c r="N412" s="10" t="s">
        <v>862</v>
      </c>
      <c r="O412" s="10" t="s">
        <v>862</v>
      </c>
      <c r="P412" s="10"/>
      <c r="Q412" s="10" t="s">
        <v>862</v>
      </c>
      <c r="R412" s="11"/>
      <c r="S412" s="11"/>
      <c r="T412" s="7">
        <f t="shared" si="20"/>
        <v>3</v>
      </c>
      <c r="U412" s="5"/>
      <c r="V412" s="34"/>
      <c r="W412" s="4"/>
      <c r="X412" s="4" t="s">
        <v>862</v>
      </c>
      <c r="Y412" s="4" t="s">
        <v>862</v>
      </c>
      <c r="Z412" s="4"/>
      <c r="AA412" s="4" t="s">
        <v>862</v>
      </c>
      <c r="AB412" s="4" t="s">
        <v>862</v>
      </c>
      <c r="AC412" s="7">
        <f t="shared" si="21"/>
        <v>4</v>
      </c>
      <c r="AD412" s="12">
        <f t="shared" si="22"/>
        <v>7</v>
      </c>
    </row>
    <row r="413" spans="1:30" ht="18.5" x14ac:dyDescent="0.45">
      <c r="A413" s="32" t="s">
        <v>319</v>
      </c>
      <c r="B413" s="31" t="s">
        <v>320</v>
      </c>
      <c r="C413" s="35" t="s">
        <v>4</v>
      </c>
      <c r="D413" s="7" t="s">
        <v>862</v>
      </c>
      <c r="E413" s="4" t="s">
        <v>862</v>
      </c>
      <c r="F413" s="51" t="s">
        <v>862</v>
      </c>
      <c r="G413" s="9"/>
      <c r="H413" s="46"/>
      <c r="I413" s="10"/>
      <c r="J413" s="10"/>
      <c r="K413" s="10"/>
      <c r="L413" s="10"/>
      <c r="M413" s="10" t="s">
        <v>862</v>
      </c>
      <c r="N413" s="10"/>
      <c r="O413" s="10"/>
      <c r="P413" s="10" t="s">
        <v>862</v>
      </c>
      <c r="Q413" s="10" t="s">
        <v>862</v>
      </c>
      <c r="R413" s="11"/>
      <c r="S413" s="11"/>
      <c r="T413" s="7">
        <f t="shared" si="20"/>
        <v>3</v>
      </c>
      <c r="U413" s="5"/>
      <c r="V413" s="34"/>
      <c r="W413" s="4"/>
      <c r="X413" s="4"/>
      <c r="Y413" s="4"/>
      <c r="Z413" s="4"/>
      <c r="AA413" s="4"/>
      <c r="AB413" s="4"/>
      <c r="AC413" s="7">
        <f t="shared" si="21"/>
        <v>0</v>
      </c>
      <c r="AD413" s="12">
        <f t="shared" si="22"/>
        <v>3</v>
      </c>
    </row>
    <row r="414" spans="1:30" ht="18.5" x14ac:dyDescent="0.45">
      <c r="A414" s="32" t="s">
        <v>1034</v>
      </c>
      <c r="B414" s="31" t="s">
        <v>1033</v>
      </c>
      <c r="C414" s="35" t="s">
        <v>4</v>
      </c>
      <c r="D414" s="7" t="s">
        <v>862</v>
      </c>
      <c r="E414" s="4"/>
      <c r="F414" s="51" t="s">
        <v>862</v>
      </c>
      <c r="G414" s="9"/>
      <c r="H414" s="46"/>
      <c r="I414" s="10"/>
      <c r="J414" s="10"/>
      <c r="K414" s="10"/>
      <c r="L414" s="10"/>
      <c r="M414" s="10"/>
      <c r="N414" s="10"/>
      <c r="O414" s="10"/>
      <c r="P414" s="10"/>
      <c r="Q414" s="10"/>
      <c r="R414" s="11"/>
      <c r="S414" s="11"/>
      <c r="T414" s="7">
        <f t="shared" si="20"/>
        <v>0</v>
      </c>
      <c r="U414" s="5"/>
      <c r="V414" s="34"/>
      <c r="W414" s="4"/>
      <c r="X414" s="4"/>
      <c r="Y414" s="4"/>
      <c r="Z414" s="4"/>
      <c r="AA414" s="4"/>
      <c r="AB414" s="4"/>
      <c r="AC414" s="7">
        <f t="shared" si="21"/>
        <v>0</v>
      </c>
      <c r="AD414" s="12">
        <f t="shared" si="22"/>
        <v>0</v>
      </c>
    </row>
    <row r="415" spans="1:30" ht="18.5" x14ac:dyDescent="0.45">
      <c r="A415" s="32" t="s">
        <v>321</v>
      </c>
      <c r="B415" s="31" t="s">
        <v>322</v>
      </c>
      <c r="C415" s="35" t="s">
        <v>6</v>
      </c>
      <c r="D415" s="7" t="s">
        <v>862</v>
      </c>
      <c r="E415" s="4"/>
      <c r="F415" s="51" t="s">
        <v>862</v>
      </c>
      <c r="G415" s="9"/>
      <c r="H415" s="46"/>
      <c r="I415" s="10"/>
      <c r="J415" s="10"/>
      <c r="K415" s="10"/>
      <c r="L415" s="10"/>
      <c r="M415" s="10"/>
      <c r="N415" s="10"/>
      <c r="O415" s="10"/>
      <c r="P415" s="10"/>
      <c r="Q415" s="10"/>
      <c r="R415" s="11"/>
      <c r="S415" s="11"/>
      <c r="T415" s="7">
        <f t="shared" si="20"/>
        <v>0</v>
      </c>
      <c r="U415" s="5"/>
      <c r="V415" s="34"/>
      <c r="W415" s="4"/>
      <c r="X415" s="4"/>
      <c r="Y415" s="4"/>
      <c r="Z415" s="4"/>
      <c r="AA415" s="4"/>
      <c r="AB415" s="4"/>
      <c r="AC415" s="7">
        <f t="shared" si="21"/>
        <v>0</v>
      </c>
      <c r="AD415" s="12">
        <f t="shared" si="22"/>
        <v>0</v>
      </c>
    </row>
    <row r="416" spans="1:30" ht="18.5" x14ac:dyDescent="0.45">
      <c r="A416" s="32" t="s">
        <v>1003</v>
      </c>
      <c r="B416" s="31" t="s">
        <v>1004</v>
      </c>
      <c r="C416" s="35" t="s">
        <v>4</v>
      </c>
      <c r="D416" s="7" t="s">
        <v>862</v>
      </c>
      <c r="E416" s="4"/>
      <c r="F416" s="51" t="s">
        <v>862</v>
      </c>
      <c r="G416" s="9"/>
      <c r="H416" s="46"/>
      <c r="I416" s="10"/>
      <c r="J416" s="10"/>
      <c r="K416" s="10"/>
      <c r="L416" s="10"/>
      <c r="M416" s="10"/>
      <c r="N416" s="10"/>
      <c r="O416" s="10"/>
      <c r="P416" s="10"/>
      <c r="Q416" s="10"/>
      <c r="R416" s="11"/>
      <c r="S416" s="11"/>
      <c r="T416" s="7">
        <f t="shared" si="20"/>
        <v>0</v>
      </c>
      <c r="U416" s="5"/>
      <c r="V416" s="34"/>
      <c r="W416" s="4"/>
      <c r="X416" s="4"/>
      <c r="Y416" s="4"/>
      <c r="Z416" s="4"/>
      <c r="AA416" s="4"/>
      <c r="AB416" s="4"/>
      <c r="AC416" s="7">
        <f t="shared" si="21"/>
        <v>0</v>
      </c>
      <c r="AD416" s="12">
        <f t="shared" si="22"/>
        <v>0</v>
      </c>
    </row>
    <row r="417" spans="1:30" ht="18.5" x14ac:dyDescent="0.45">
      <c r="A417" s="32" t="s">
        <v>1027</v>
      </c>
      <c r="B417" s="31" t="s">
        <v>1028</v>
      </c>
      <c r="C417" s="35" t="s">
        <v>4</v>
      </c>
      <c r="D417" s="7" t="s">
        <v>862</v>
      </c>
      <c r="E417" s="4"/>
      <c r="F417" s="51" t="s">
        <v>862</v>
      </c>
      <c r="G417" s="9"/>
      <c r="H417" s="46"/>
      <c r="I417" s="10"/>
      <c r="J417" s="10"/>
      <c r="K417" s="10"/>
      <c r="L417" s="10"/>
      <c r="M417" s="10"/>
      <c r="N417" s="10"/>
      <c r="O417" s="10"/>
      <c r="P417" s="10"/>
      <c r="Q417" s="10"/>
      <c r="R417" s="11"/>
      <c r="S417" s="11"/>
      <c r="T417" s="7">
        <f t="shared" si="20"/>
        <v>0</v>
      </c>
      <c r="U417" s="5"/>
      <c r="V417" s="34"/>
      <c r="W417" s="4"/>
      <c r="X417" s="4"/>
      <c r="Y417" s="4"/>
      <c r="Z417" s="4"/>
      <c r="AA417" s="4"/>
      <c r="AB417" s="4"/>
      <c r="AC417" s="7">
        <f t="shared" si="21"/>
        <v>0</v>
      </c>
      <c r="AD417" s="12">
        <f t="shared" si="22"/>
        <v>0</v>
      </c>
    </row>
    <row r="418" spans="1:30" ht="18.5" x14ac:dyDescent="0.45">
      <c r="A418" s="32" t="s">
        <v>323</v>
      </c>
      <c r="B418" s="31" t="s">
        <v>324</v>
      </c>
      <c r="C418" s="35" t="s">
        <v>4</v>
      </c>
      <c r="D418" s="7" t="s">
        <v>862</v>
      </c>
      <c r="E418" s="4"/>
      <c r="F418" s="51" t="s">
        <v>862</v>
      </c>
      <c r="G418" s="9"/>
      <c r="H418" s="46"/>
      <c r="I418" s="10"/>
      <c r="J418" s="10"/>
      <c r="K418" s="10"/>
      <c r="L418" s="10"/>
      <c r="M418" s="10"/>
      <c r="N418" s="10"/>
      <c r="O418" s="10" t="s">
        <v>862</v>
      </c>
      <c r="P418" s="10"/>
      <c r="Q418" s="10"/>
      <c r="R418" s="11"/>
      <c r="S418" s="11"/>
      <c r="T418" s="7">
        <f t="shared" si="20"/>
        <v>1</v>
      </c>
      <c r="U418" s="5"/>
      <c r="V418" s="34"/>
      <c r="W418" s="4"/>
      <c r="X418" s="4"/>
      <c r="Y418" s="4"/>
      <c r="Z418" s="4"/>
      <c r="AA418" s="4"/>
      <c r="AB418" s="4"/>
      <c r="AC418" s="7">
        <f t="shared" si="21"/>
        <v>0</v>
      </c>
      <c r="AD418" s="12">
        <f t="shared" si="22"/>
        <v>1</v>
      </c>
    </row>
    <row r="419" spans="1:30" ht="18.5" x14ac:dyDescent="0.45">
      <c r="A419" s="32" t="s">
        <v>1342</v>
      </c>
      <c r="B419" s="31"/>
      <c r="C419" s="35"/>
      <c r="D419" s="7"/>
      <c r="E419" s="4"/>
      <c r="F419" s="51" t="s">
        <v>862</v>
      </c>
      <c r="G419" s="9"/>
      <c r="H419" s="46"/>
      <c r="I419" s="10"/>
      <c r="J419" s="10"/>
      <c r="K419" s="10"/>
      <c r="L419" s="10"/>
      <c r="M419" s="10"/>
      <c r="N419" s="10"/>
      <c r="O419" s="10"/>
      <c r="P419" s="10"/>
      <c r="Q419" s="10"/>
      <c r="R419" s="11"/>
      <c r="S419" s="11"/>
      <c r="T419" s="7">
        <f t="shared" si="20"/>
        <v>0</v>
      </c>
      <c r="U419" s="5"/>
      <c r="V419" s="34"/>
      <c r="W419" s="4"/>
      <c r="X419" s="4"/>
      <c r="Y419" s="4"/>
      <c r="Z419" s="4"/>
      <c r="AA419" s="4"/>
      <c r="AB419" s="4"/>
      <c r="AC419" s="7">
        <f t="shared" si="21"/>
        <v>0</v>
      </c>
      <c r="AD419" s="12">
        <f t="shared" si="22"/>
        <v>0</v>
      </c>
    </row>
    <row r="420" spans="1:30" ht="18.5" x14ac:dyDescent="0.45">
      <c r="A420" s="32" t="s">
        <v>325</v>
      </c>
      <c r="B420" s="31"/>
      <c r="C420" s="35" t="s">
        <v>27</v>
      </c>
      <c r="D420" s="7" t="s">
        <v>862</v>
      </c>
      <c r="E420" s="4"/>
      <c r="F420" s="51" t="s">
        <v>862</v>
      </c>
      <c r="G420" s="9"/>
      <c r="H420" s="46"/>
      <c r="I420" s="10"/>
      <c r="J420" s="10" t="s">
        <v>862</v>
      </c>
      <c r="K420" s="10" t="s">
        <v>862</v>
      </c>
      <c r="L420" s="10" t="s">
        <v>862</v>
      </c>
      <c r="M420" s="10"/>
      <c r="N420" s="10" t="s">
        <v>862</v>
      </c>
      <c r="O420" s="10"/>
      <c r="P420" s="10" t="s">
        <v>862</v>
      </c>
      <c r="Q420" s="10"/>
      <c r="R420" s="11"/>
      <c r="S420" s="11"/>
      <c r="T420" s="7">
        <f t="shared" si="20"/>
        <v>5</v>
      </c>
      <c r="U420" s="5"/>
      <c r="V420" s="34"/>
      <c r="W420" s="4"/>
      <c r="X420" s="4"/>
      <c r="Y420" s="4"/>
      <c r="Z420" s="4"/>
      <c r="AA420" s="4"/>
      <c r="AB420" s="4"/>
      <c r="AC420" s="7">
        <f t="shared" si="21"/>
        <v>0</v>
      </c>
      <c r="AD420" s="12">
        <f t="shared" si="22"/>
        <v>5</v>
      </c>
    </row>
    <row r="421" spans="1:30" ht="18.5" x14ac:dyDescent="0.45">
      <c r="A421" s="32" t="s">
        <v>875</v>
      </c>
      <c r="B421" s="31"/>
      <c r="C421" s="35" t="s">
        <v>27</v>
      </c>
      <c r="D421" s="7" t="s">
        <v>862</v>
      </c>
      <c r="E421" s="4"/>
      <c r="F421" s="51" t="s">
        <v>862</v>
      </c>
      <c r="G421" s="9"/>
      <c r="H421" s="46"/>
      <c r="I421" s="10"/>
      <c r="J421" s="10"/>
      <c r="K421" s="10"/>
      <c r="L421" s="10" t="s">
        <v>862</v>
      </c>
      <c r="M421" s="10"/>
      <c r="N421" s="10" t="s">
        <v>862</v>
      </c>
      <c r="O421" s="10"/>
      <c r="P421" s="10" t="s">
        <v>862</v>
      </c>
      <c r="Q421" s="10"/>
      <c r="R421" s="11"/>
      <c r="S421" s="11"/>
      <c r="T421" s="7">
        <f t="shared" si="20"/>
        <v>3</v>
      </c>
      <c r="U421" s="5"/>
      <c r="V421" s="34"/>
      <c r="W421" s="4"/>
      <c r="X421" s="4"/>
      <c r="Y421" s="4"/>
      <c r="Z421" s="4"/>
      <c r="AA421" s="4"/>
      <c r="AB421" s="4"/>
      <c r="AC421" s="7">
        <f t="shared" si="21"/>
        <v>0</v>
      </c>
      <c r="AD421" s="12">
        <f t="shared" si="22"/>
        <v>3</v>
      </c>
    </row>
    <row r="422" spans="1:30" ht="18.5" x14ac:dyDescent="0.45">
      <c r="A422" s="32" t="s">
        <v>326</v>
      </c>
      <c r="B422" s="31"/>
      <c r="C422" s="35" t="s">
        <v>27</v>
      </c>
      <c r="D422" s="7" t="s">
        <v>862</v>
      </c>
      <c r="E422" s="4"/>
      <c r="F422" s="51" t="s">
        <v>862</v>
      </c>
      <c r="G422" s="9"/>
      <c r="H422" s="46"/>
      <c r="I422" s="10"/>
      <c r="J422" s="10"/>
      <c r="K422" s="10"/>
      <c r="L422" s="10"/>
      <c r="M422" s="10"/>
      <c r="N422" s="10"/>
      <c r="O422" s="10"/>
      <c r="P422" s="10"/>
      <c r="Q422" s="10"/>
      <c r="R422" s="11"/>
      <c r="S422" s="11"/>
      <c r="T422" s="7">
        <f t="shared" si="20"/>
        <v>0</v>
      </c>
      <c r="U422" s="5"/>
      <c r="V422" s="34"/>
      <c r="W422" s="4"/>
      <c r="X422" s="4"/>
      <c r="Y422" s="4"/>
      <c r="Z422" s="4"/>
      <c r="AA422" s="4"/>
      <c r="AB422" s="4"/>
      <c r="AC422" s="7">
        <f t="shared" si="21"/>
        <v>0</v>
      </c>
      <c r="AD422" s="12">
        <f t="shared" si="22"/>
        <v>0</v>
      </c>
    </row>
    <row r="423" spans="1:30" ht="18.5" x14ac:dyDescent="0.45">
      <c r="A423" s="32" t="s">
        <v>327</v>
      </c>
      <c r="B423" s="31"/>
      <c r="C423" s="35" t="s">
        <v>6</v>
      </c>
      <c r="D423" s="7" t="s">
        <v>862</v>
      </c>
      <c r="E423" s="4"/>
      <c r="F423" s="51" t="s">
        <v>862</v>
      </c>
      <c r="G423" s="9"/>
      <c r="H423" s="46"/>
      <c r="I423" s="10"/>
      <c r="J423" s="10"/>
      <c r="K423" s="10"/>
      <c r="L423" s="10"/>
      <c r="M423" s="10"/>
      <c r="N423" s="10"/>
      <c r="O423" s="10"/>
      <c r="P423" s="10"/>
      <c r="Q423" s="10"/>
      <c r="R423" s="11"/>
      <c r="S423" s="11"/>
      <c r="T423" s="7">
        <f t="shared" si="20"/>
        <v>0</v>
      </c>
      <c r="U423" s="5"/>
      <c r="V423" s="34"/>
      <c r="W423" s="4"/>
      <c r="X423" s="4"/>
      <c r="Y423" s="4"/>
      <c r="Z423" s="4"/>
      <c r="AA423" s="4"/>
      <c r="AB423" s="4"/>
      <c r="AC423" s="7">
        <f t="shared" si="21"/>
        <v>0</v>
      </c>
      <c r="AD423" s="12">
        <f t="shared" si="22"/>
        <v>0</v>
      </c>
    </row>
    <row r="424" spans="1:30" ht="18.5" x14ac:dyDescent="0.45">
      <c r="A424" s="32" t="s">
        <v>329</v>
      </c>
      <c r="B424" s="31" t="s">
        <v>328</v>
      </c>
      <c r="C424" s="35" t="s">
        <v>4</v>
      </c>
      <c r="D424" s="7" t="s">
        <v>862</v>
      </c>
      <c r="E424" s="4" t="s">
        <v>862</v>
      </c>
      <c r="F424" s="51" t="s">
        <v>862</v>
      </c>
      <c r="G424" s="9"/>
      <c r="H424" s="46"/>
      <c r="I424" s="10"/>
      <c r="J424" s="10"/>
      <c r="K424" s="10"/>
      <c r="L424" s="10"/>
      <c r="M424" s="10"/>
      <c r="N424" s="10"/>
      <c r="O424" s="10"/>
      <c r="P424" s="10"/>
      <c r="Q424" s="10"/>
      <c r="R424" s="11"/>
      <c r="S424" s="11"/>
      <c r="T424" s="7">
        <f t="shared" si="20"/>
        <v>0</v>
      </c>
      <c r="U424" s="5"/>
      <c r="V424" s="34"/>
      <c r="W424" s="4"/>
      <c r="X424" s="4"/>
      <c r="Y424" s="4"/>
      <c r="Z424" s="4"/>
      <c r="AA424" s="4"/>
      <c r="AB424" s="4"/>
      <c r="AC424" s="7">
        <f t="shared" si="21"/>
        <v>0</v>
      </c>
      <c r="AD424" s="12">
        <f t="shared" si="22"/>
        <v>0</v>
      </c>
    </row>
    <row r="425" spans="1:30" ht="18.5" x14ac:dyDescent="0.45">
      <c r="A425" s="32" t="s">
        <v>330</v>
      </c>
      <c r="B425" s="31"/>
      <c r="C425" s="35" t="s">
        <v>27</v>
      </c>
      <c r="D425" s="7" t="s">
        <v>862</v>
      </c>
      <c r="E425" s="4"/>
      <c r="F425" s="51" t="s">
        <v>862</v>
      </c>
      <c r="G425" s="9"/>
      <c r="H425" s="46"/>
      <c r="I425" s="10"/>
      <c r="J425" s="10"/>
      <c r="K425" s="10"/>
      <c r="L425" s="10"/>
      <c r="M425" s="10"/>
      <c r="N425" s="10"/>
      <c r="O425" s="10"/>
      <c r="P425" s="10"/>
      <c r="Q425" s="10"/>
      <c r="R425" s="11"/>
      <c r="S425" s="11"/>
      <c r="T425" s="7">
        <f t="shared" si="20"/>
        <v>0</v>
      </c>
      <c r="U425" s="5"/>
      <c r="V425" s="34"/>
      <c r="W425" s="4"/>
      <c r="X425" s="4"/>
      <c r="Y425" s="4"/>
      <c r="Z425" s="4"/>
      <c r="AA425" s="4"/>
      <c r="AB425" s="4"/>
      <c r="AC425" s="7">
        <f t="shared" si="21"/>
        <v>0</v>
      </c>
      <c r="AD425" s="12">
        <f t="shared" si="22"/>
        <v>0</v>
      </c>
    </row>
    <row r="426" spans="1:30" ht="18.5" x14ac:dyDescent="0.45">
      <c r="A426" s="32" t="s">
        <v>331</v>
      </c>
      <c r="B426" s="31"/>
      <c r="C426" s="35" t="s">
        <v>27</v>
      </c>
      <c r="D426" s="7" t="s">
        <v>862</v>
      </c>
      <c r="E426" s="4" t="s">
        <v>862</v>
      </c>
      <c r="F426" s="51" t="s">
        <v>862</v>
      </c>
      <c r="G426" s="9" t="s">
        <v>862</v>
      </c>
      <c r="H426" s="46"/>
      <c r="I426" s="10"/>
      <c r="J426" s="10"/>
      <c r="K426" s="10"/>
      <c r="L426" s="10"/>
      <c r="M426" s="10"/>
      <c r="N426" s="10"/>
      <c r="O426" s="10"/>
      <c r="P426" s="10" t="s">
        <v>862</v>
      </c>
      <c r="Q426" s="10"/>
      <c r="R426" s="11"/>
      <c r="S426" s="11"/>
      <c r="T426" s="7">
        <f t="shared" si="20"/>
        <v>2</v>
      </c>
      <c r="U426" s="5"/>
      <c r="V426" s="34"/>
      <c r="W426" s="4"/>
      <c r="X426" s="4"/>
      <c r="Y426" s="4"/>
      <c r="Z426" s="4"/>
      <c r="AA426" s="4" t="s">
        <v>862</v>
      </c>
      <c r="AB426" s="4"/>
      <c r="AC426" s="7">
        <f t="shared" si="21"/>
        <v>1</v>
      </c>
      <c r="AD426" s="12">
        <f t="shared" si="22"/>
        <v>3</v>
      </c>
    </row>
    <row r="427" spans="1:30" ht="18.5" x14ac:dyDescent="0.45">
      <c r="A427" s="32" t="s">
        <v>332</v>
      </c>
      <c r="B427" s="31"/>
      <c r="C427" s="35" t="s">
        <v>27</v>
      </c>
      <c r="D427" s="7" t="s">
        <v>862</v>
      </c>
      <c r="E427" s="4"/>
      <c r="F427" s="51" t="s">
        <v>862</v>
      </c>
      <c r="G427" s="9"/>
      <c r="H427" s="46"/>
      <c r="I427" s="10" t="s">
        <v>862</v>
      </c>
      <c r="J427" s="10"/>
      <c r="K427" s="10"/>
      <c r="L427" s="10"/>
      <c r="M427" s="10"/>
      <c r="N427" s="10"/>
      <c r="O427" s="10"/>
      <c r="P427" s="10"/>
      <c r="Q427" s="10"/>
      <c r="R427" s="11"/>
      <c r="S427" s="11"/>
      <c r="T427" s="7">
        <f t="shared" si="20"/>
        <v>1</v>
      </c>
      <c r="U427" s="5" t="s">
        <v>862</v>
      </c>
      <c r="V427" s="34" t="s">
        <v>862</v>
      </c>
      <c r="W427" s="4"/>
      <c r="X427" s="4"/>
      <c r="Y427" s="4"/>
      <c r="Z427" s="4"/>
      <c r="AA427" s="4"/>
      <c r="AB427" s="4"/>
      <c r="AC427" s="7">
        <f t="shared" si="21"/>
        <v>2</v>
      </c>
      <c r="AD427" s="12">
        <f t="shared" si="22"/>
        <v>3</v>
      </c>
    </row>
    <row r="428" spans="1:30" ht="18.5" x14ac:dyDescent="0.45">
      <c r="A428" s="32" t="s">
        <v>333</v>
      </c>
      <c r="B428" s="31"/>
      <c r="C428" s="35" t="s">
        <v>27</v>
      </c>
      <c r="D428" s="7" t="s">
        <v>862</v>
      </c>
      <c r="E428" s="4"/>
      <c r="F428" s="51" t="s">
        <v>862</v>
      </c>
      <c r="G428" s="9"/>
      <c r="H428" s="46"/>
      <c r="I428" s="10"/>
      <c r="J428" s="10"/>
      <c r="K428" s="10"/>
      <c r="L428" s="10"/>
      <c r="M428" s="10"/>
      <c r="N428" s="10"/>
      <c r="O428" s="10"/>
      <c r="P428" s="10"/>
      <c r="Q428" s="10"/>
      <c r="R428" s="11"/>
      <c r="S428" s="11"/>
      <c r="T428" s="7">
        <f t="shared" si="20"/>
        <v>0</v>
      </c>
      <c r="U428" s="5"/>
      <c r="V428" s="34"/>
      <c r="W428" s="4"/>
      <c r="X428" s="4"/>
      <c r="Y428" s="4"/>
      <c r="Z428" s="4"/>
      <c r="AA428" s="4"/>
      <c r="AB428" s="4"/>
      <c r="AC428" s="7">
        <f t="shared" si="21"/>
        <v>0</v>
      </c>
      <c r="AD428" s="12">
        <f t="shared" si="22"/>
        <v>0</v>
      </c>
    </row>
    <row r="429" spans="1:30" ht="18.5" x14ac:dyDescent="0.45">
      <c r="A429" s="32" t="s">
        <v>334</v>
      </c>
      <c r="B429" s="31" t="s">
        <v>1217</v>
      </c>
      <c r="C429" s="35" t="s">
        <v>27</v>
      </c>
      <c r="D429" s="7" t="s">
        <v>862</v>
      </c>
      <c r="E429" s="4"/>
      <c r="F429" s="51" t="s">
        <v>862</v>
      </c>
      <c r="G429" s="9"/>
      <c r="H429" s="46"/>
      <c r="I429" s="10"/>
      <c r="J429" s="10"/>
      <c r="K429" s="10"/>
      <c r="L429" s="10"/>
      <c r="M429" s="10"/>
      <c r="N429" s="10"/>
      <c r="O429" s="10"/>
      <c r="P429" s="10"/>
      <c r="Q429" s="10"/>
      <c r="R429" s="11"/>
      <c r="S429" s="11"/>
      <c r="T429" s="7">
        <f t="shared" si="20"/>
        <v>0</v>
      </c>
      <c r="U429" s="5"/>
      <c r="V429" s="34" t="s">
        <v>862</v>
      </c>
      <c r="W429" s="4"/>
      <c r="X429" s="4"/>
      <c r="Y429" s="4"/>
      <c r="Z429" s="4"/>
      <c r="AA429" s="4"/>
      <c r="AB429" s="4"/>
      <c r="AC429" s="7">
        <f t="shared" si="21"/>
        <v>1</v>
      </c>
      <c r="AD429" s="12">
        <f t="shared" si="22"/>
        <v>1</v>
      </c>
    </row>
    <row r="430" spans="1:30" ht="18.5" x14ac:dyDescent="0.45">
      <c r="A430" s="32" t="s">
        <v>1314</v>
      </c>
      <c r="B430" s="31"/>
      <c r="C430" s="35"/>
      <c r="D430" s="7"/>
      <c r="E430" s="4"/>
      <c r="F430" s="51" t="s">
        <v>862</v>
      </c>
      <c r="G430" s="9"/>
      <c r="H430" s="46"/>
      <c r="I430" s="10"/>
      <c r="J430" s="10"/>
      <c r="K430" s="10"/>
      <c r="L430" s="10"/>
      <c r="M430" s="10"/>
      <c r="N430" s="10"/>
      <c r="O430" s="10"/>
      <c r="P430" s="10"/>
      <c r="Q430" s="10"/>
      <c r="R430" s="11"/>
      <c r="S430" s="11"/>
      <c r="T430" s="7">
        <f t="shared" si="20"/>
        <v>0</v>
      </c>
      <c r="U430" s="5"/>
      <c r="V430" s="34"/>
      <c r="W430" s="4"/>
      <c r="X430" s="4"/>
      <c r="Y430" s="4"/>
      <c r="Z430" s="4"/>
      <c r="AA430" s="4"/>
      <c r="AB430" s="4"/>
      <c r="AC430" s="7">
        <f t="shared" si="21"/>
        <v>0</v>
      </c>
      <c r="AD430" s="12">
        <f t="shared" si="22"/>
        <v>0</v>
      </c>
    </row>
    <row r="431" spans="1:30" ht="18.5" x14ac:dyDescent="0.45">
      <c r="A431" s="32" t="s">
        <v>335</v>
      </c>
      <c r="B431" s="31"/>
      <c r="C431" s="35" t="s">
        <v>27</v>
      </c>
      <c r="D431" s="7" t="s">
        <v>862</v>
      </c>
      <c r="E431" s="4"/>
      <c r="F431" s="51" t="s">
        <v>862</v>
      </c>
      <c r="G431" s="9"/>
      <c r="H431" s="46"/>
      <c r="I431" s="10"/>
      <c r="J431" s="10"/>
      <c r="K431" s="10"/>
      <c r="L431" s="10"/>
      <c r="M431" s="10"/>
      <c r="N431" s="10"/>
      <c r="O431" s="10"/>
      <c r="P431" s="10"/>
      <c r="Q431" s="10"/>
      <c r="R431" s="11"/>
      <c r="S431" s="11"/>
      <c r="T431" s="7">
        <f t="shared" si="20"/>
        <v>0</v>
      </c>
      <c r="U431" s="5"/>
      <c r="V431" s="34"/>
      <c r="W431" s="4"/>
      <c r="X431" s="4"/>
      <c r="Y431" s="4"/>
      <c r="Z431" s="4"/>
      <c r="AA431" s="4"/>
      <c r="AB431" s="4"/>
      <c r="AC431" s="7">
        <f t="shared" si="21"/>
        <v>0</v>
      </c>
      <c r="AD431" s="12">
        <f t="shared" si="22"/>
        <v>0</v>
      </c>
    </row>
    <row r="432" spans="1:30" ht="18.5" x14ac:dyDescent="0.45">
      <c r="A432" s="32" t="s">
        <v>336</v>
      </c>
      <c r="B432" s="31"/>
      <c r="C432" s="35" t="s">
        <v>27</v>
      </c>
      <c r="D432" s="7" t="s">
        <v>862</v>
      </c>
      <c r="E432" s="4" t="s">
        <v>862</v>
      </c>
      <c r="F432" s="51" t="s">
        <v>862</v>
      </c>
      <c r="G432" s="9"/>
      <c r="H432" s="46"/>
      <c r="I432" s="10"/>
      <c r="J432" s="10"/>
      <c r="K432" s="10"/>
      <c r="L432" s="10"/>
      <c r="M432" s="10"/>
      <c r="N432" s="10"/>
      <c r="O432" s="10"/>
      <c r="P432" s="10"/>
      <c r="Q432" s="10"/>
      <c r="R432" s="11"/>
      <c r="S432" s="11"/>
      <c r="T432" s="7">
        <f t="shared" si="20"/>
        <v>0</v>
      </c>
      <c r="U432" s="5"/>
      <c r="V432" s="34"/>
      <c r="W432" s="4"/>
      <c r="X432" s="4"/>
      <c r="Y432" s="4" t="s">
        <v>862</v>
      </c>
      <c r="Z432" s="4" t="s">
        <v>862</v>
      </c>
      <c r="AA432" s="4"/>
      <c r="AB432" s="4"/>
      <c r="AC432" s="7">
        <f t="shared" si="21"/>
        <v>2</v>
      </c>
      <c r="AD432" s="12">
        <f t="shared" si="22"/>
        <v>2</v>
      </c>
    </row>
    <row r="433" spans="1:30" ht="18.5" x14ac:dyDescent="0.45">
      <c r="A433" s="32" t="s">
        <v>337</v>
      </c>
      <c r="B433" s="31"/>
      <c r="C433" s="35" t="s">
        <v>27</v>
      </c>
      <c r="D433" s="7" t="s">
        <v>862</v>
      </c>
      <c r="E433" s="4"/>
      <c r="F433" s="51" t="s">
        <v>862</v>
      </c>
      <c r="G433" s="9"/>
      <c r="H433" s="46"/>
      <c r="I433" s="10"/>
      <c r="J433" s="10"/>
      <c r="K433" s="10"/>
      <c r="L433" s="10"/>
      <c r="M433" s="10"/>
      <c r="N433" s="10"/>
      <c r="O433" s="10"/>
      <c r="P433" s="10"/>
      <c r="Q433" s="10"/>
      <c r="R433" s="11"/>
      <c r="S433" s="11"/>
      <c r="T433" s="7">
        <f t="shared" si="20"/>
        <v>0</v>
      </c>
      <c r="U433" s="37"/>
      <c r="V433" s="34"/>
      <c r="W433" s="4"/>
      <c r="X433" s="4"/>
      <c r="Y433" s="4"/>
      <c r="Z433" s="4"/>
      <c r="AA433" s="4"/>
      <c r="AB433" s="4"/>
      <c r="AC433" s="7">
        <f t="shared" si="21"/>
        <v>0</v>
      </c>
      <c r="AD433" s="12">
        <f t="shared" si="22"/>
        <v>0</v>
      </c>
    </row>
    <row r="434" spans="1:30" ht="18.5" x14ac:dyDescent="0.45">
      <c r="A434" s="32" t="s">
        <v>338</v>
      </c>
      <c r="B434" s="31"/>
      <c r="C434" s="35" t="s">
        <v>27</v>
      </c>
      <c r="D434" s="7" t="s">
        <v>862</v>
      </c>
      <c r="E434" s="4"/>
      <c r="F434" s="51" t="s">
        <v>862</v>
      </c>
      <c r="G434" s="9"/>
      <c r="H434" s="46"/>
      <c r="I434" s="10"/>
      <c r="J434" s="10"/>
      <c r="K434" s="10"/>
      <c r="L434" s="10"/>
      <c r="M434" s="10"/>
      <c r="N434" s="10"/>
      <c r="O434" s="10"/>
      <c r="P434" s="10"/>
      <c r="Q434" s="10"/>
      <c r="R434" s="11"/>
      <c r="S434" s="11"/>
      <c r="T434" s="7">
        <f t="shared" si="20"/>
        <v>0</v>
      </c>
      <c r="U434" s="5"/>
      <c r="V434" s="34"/>
      <c r="W434" s="4"/>
      <c r="X434" s="4"/>
      <c r="Y434" s="4"/>
      <c r="Z434" s="4"/>
      <c r="AA434" s="4"/>
      <c r="AB434" s="4"/>
      <c r="AC434" s="7">
        <f t="shared" si="21"/>
        <v>0</v>
      </c>
      <c r="AD434" s="12">
        <f t="shared" si="22"/>
        <v>0</v>
      </c>
    </row>
    <row r="435" spans="1:30" ht="18.5" x14ac:dyDescent="0.45">
      <c r="A435" s="32" t="s">
        <v>339</v>
      </c>
      <c r="B435" s="31"/>
      <c r="C435" s="35" t="s">
        <v>27</v>
      </c>
      <c r="D435" s="7" t="s">
        <v>862</v>
      </c>
      <c r="E435" s="4"/>
      <c r="F435" s="51" t="s">
        <v>862</v>
      </c>
      <c r="G435" s="9"/>
      <c r="H435" s="46"/>
      <c r="I435" s="10"/>
      <c r="J435" s="10"/>
      <c r="K435" s="10"/>
      <c r="L435" s="10"/>
      <c r="M435" s="10"/>
      <c r="N435" s="10"/>
      <c r="O435" s="10"/>
      <c r="P435" s="10"/>
      <c r="Q435" s="10"/>
      <c r="R435" s="11"/>
      <c r="S435" s="11"/>
      <c r="T435" s="7">
        <f t="shared" si="20"/>
        <v>0</v>
      </c>
      <c r="U435" s="5"/>
      <c r="V435" s="34"/>
      <c r="W435" s="5"/>
      <c r="X435" s="4"/>
      <c r="Y435" s="4"/>
      <c r="Z435" s="4"/>
      <c r="AA435" s="4"/>
      <c r="AB435" s="4"/>
      <c r="AC435" s="7">
        <f t="shared" si="21"/>
        <v>0</v>
      </c>
      <c r="AD435" s="12">
        <f t="shared" si="22"/>
        <v>0</v>
      </c>
    </row>
    <row r="436" spans="1:30" ht="18.5" x14ac:dyDescent="0.45">
      <c r="A436" s="32" t="s">
        <v>943</v>
      </c>
      <c r="B436" s="31"/>
      <c r="C436" s="35" t="s">
        <v>27</v>
      </c>
      <c r="D436" s="7"/>
      <c r="E436" s="4"/>
      <c r="F436" s="51"/>
      <c r="G436" s="9"/>
      <c r="H436" s="46"/>
      <c r="I436" s="10"/>
      <c r="J436" s="10"/>
      <c r="K436" s="10"/>
      <c r="L436" s="10"/>
      <c r="M436" s="10"/>
      <c r="N436" s="10" t="s">
        <v>862</v>
      </c>
      <c r="O436" s="10"/>
      <c r="P436" s="10"/>
      <c r="Q436" s="10"/>
      <c r="R436" s="11"/>
      <c r="S436" s="11"/>
      <c r="T436" s="7">
        <f t="shared" si="20"/>
        <v>1</v>
      </c>
      <c r="U436" s="5"/>
      <c r="V436" s="34"/>
      <c r="W436" s="5"/>
      <c r="X436" s="4"/>
      <c r="Y436" s="4"/>
      <c r="Z436" s="4"/>
      <c r="AA436" s="4"/>
      <c r="AB436" s="4"/>
      <c r="AC436" s="7">
        <f t="shared" si="21"/>
        <v>0</v>
      </c>
      <c r="AD436" s="12">
        <f t="shared" si="22"/>
        <v>1</v>
      </c>
    </row>
    <row r="437" spans="1:30" ht="18.5" x14ac:dyDescent="0.45">
      <c r="A437" s="32" t="s">
        <v>1429</v>
      </c>
      <c r="B437" s="31"/>
      <c r="C437" s="35"/>
      <c r="D437" s="7"/>
      <c r="E437" s="4"/>
      <c r="F437" s="51"/>
      <c r="G437" s="9"/>
      <c r="H437" s="46" t="s">
        <v>862</v>
      </c>
      <c r="I437" s="10"/>
      <c r="J437" s="10"/>
      <c r="K437" s="10"/>
      <c r="L437" s="10"/>
      <c r="M437" s="10"/>
      <c r="N437" s="10"/>
      <c r="O437" s="10"/>
      <c r="P437" s="10"/>
      <c r="Q437" s="10"/>
      <c r="R437" s="11"/>
      <c r="S437" s="11"/>
      <c r="T437" s="7">
        <f t="shared" si="20"/>
        <v>1</v>
      </c>
      <c r="U437" s="5"/>
      <c r="V437" s="34"/>
      <c r="W437" s="4"/>
      <c r="X437" s="4"/>
      <c r="Y437" s="4"/>
      <c r="Z437" s="4"/>
      <c r="AA437" s="4"/>
      <c r="AB437" s="4"/>
      <c r="AC437" s="7">
        <f t="shared" si="21"/>
        <v>0</v>
      </c>
      <c r="AD437" s="12">
        <f t="shared" si="22"/>
        <v>1</v>
      </c>
    </row>
    <row r="438" spans="1:30" ht="18.5" x14ac:dyDescent="0.45">
      <c r="A438" s="32" t="s">
        <v>900</v>
      </c>
      <c r="B438" s="31"/>
      <c r="C438" s="35" t="s">
        <v>56</v>
      </c>
      <c r="D438" s="7" t="s">
        <v>862</v>
      </c>
      <c r="E438" s="4"/>
      <c r="F438" s="51" t="s">
        <v>862</v>
      </c>
      <c r="G438" s="9"/>
      <c r="H438" s="46"/>
      <c r="I438" s="10"/>
      <c r="J438" s="10"/>
      <c r="K438" s="10" t="s">
        <v>862</v>
      </c>
      <c r="L438" s="10" t="s">
        <v>862</v>
      </c>
      <c r="M438" s="10" t="s">
        <v>862</v>
      </c>
      <c r="N438" s="10" t="s">
        <v>862</v>
      </c>
      <c r="O438" s="10" t="s">
        <v>862</v>
      </c>
      <c r="P438" s="10" t="s">
        <v>862</v>
      </c>
      <c r="Q438" s="10" t="s">
        <v>862</v>
      </c>
      <c r="R438" s="11"/>
      <c r="S438" s="11"/>
      <c r="T438" s="7">
        <f t="shared" si="20"/>
        <v>7</v>
      </c>
      <c r="U438" s="5"/>
      <c r="V438" s="34"/>
      <c r="W438" s="5"/>
      <c r="X438" s="4"/>
      <c r="Y438" s="4"/>
      <c r="Z438" s="4"/>
      <c r="AA438" s="4"/>
      <c r="AB438" s="4"/>
      <c r="AC438" s="7">
        <f t="shared" si="21"/>
        <v>0</v>
      </c>
      <c r="AD438" s="12">
        <f t="shared" si="22"/>
        <v>7</v>
      </c>
    </row>
    <row r="439" spans="1:30" ht="18.5" x14ac:dyDescent="0.45">
      <c r="A439" s="32" t="s">
        <v>1405</v>
      </c>
      <c r="B439" s="31"/>
      <c r="C439" s="35"/>
      <c r="D439" s="7"/>
      <c r="E439" s="4"/>
      <c r="F439" s="51">
        <v>2024</v>
      </c>
      <c r="G439" s="9"/>
      <c r="H439" s="46"/>
      <c r="I439" s="10"/>
      <c r="J439" s="10"/>
      <c r="K439" s="10"/>
      <c r="L439" s="10"/>
      <c r="M439" s="10"/>
      <c r="N439" s="10"/>
      <c r="O439" s="10"/>
      <c r="P439" s="10"/>
      <c r="Q439" s="10"/>
      <c r="R439" s="11"/>
      <c r="S439" s="11"/>
      <c r="T439" s="7">
        <f t="shared" si="20"/>
        <v>0</v>
      </c>
      <c r="U439" s="5"/>
      <c r="V439" s="34"/>
      <c r="W439" s="4"/>
      <c r="X439" s="4"/>
      <c r="Y439" s="4"/>
      <c r="Z439" s="4"/>
      <c r="AA439" s="4"/>
      <c r="AB439" s="4"/>
      <c r="AC439" s="7">
        <f t="shared" si="21"/>
        <v>0</v>
      </c>
      <c r="AD439" s="12">
        <f t="shared" si="22"/>
        <v>0</v>
      </c>
    </row>
    <row r="440" spans="1:30" ht="18.5" x14ac:dyDescent="0.45">
      <c r="A440" s="32" t="s">
        <v>340</v>
      </c>
      <c r="B440" s="31"/>
      <c r="C440" s="35" t="s">
        <v>56</v>
      </c>
      <c r="D440" s="7" t="s">
        <v>862</v>
      </c>
      <c r="E440" s="4"/>
      <c r="F440" s="51" t="s">
        <v>862</v>
      </c>
      <c r="G440" s="9"/>
      <c r="H440" s="46"/>
      <c r="I440" s="10"/>
      <c r="J440" s="10"/>
      <c r="K440" s="10"/>
      <c r="L440" s="10"/>
      <c r="M440" s="10"/>
      <c r="N440" s="10"/>
      <c r="O440" s="10"/>
      <c r="P440" s="10"/>
      <c r="Q440" s="10"/>
      <c r="R440" s="11"/>
      <c r="S440" s="11"/>
      <c r="T440" s="7">
        <f t="shared" si="20"/>
        <v>0</v>
      </c>
      <c r="U440" s="5"/>
      <c r="V440" s="34"/>
      <c r="W440" s="4"/>
      <c r="X440" s="4"/>
      <c r="Y440" s="4"/>
      <c r="Z440" s="4"/>
      <c r="AA440" s="4"/>
      <c r="AB440" s="4"/>
      <c r="AC440" s="7">
        <f t="shared" si="21"/>
        <v>0</v>
      </c>
      <c r="AD440" s="12">
        <f t="shared" si="22"/>
        <v>0</v>
      </c>
    </row>
    <row r="441" spans="1:30" ht="18.5" x14ac:dyDescent="0.45">
      <c r="A441" s="32" t="s">
        <v>341</v>
      </c>
      <c r="B441" s="31" t="s">
        <v>1393</v>
      </c>
      <c r="C441" s="35" t="s">
        <v>56</v>
      </c>
      <c r="D441" s="7" t="s">
        <v>862</v>
      </c>
      <c r="E441" s="4"/>
      <c r="F441" s="51" t="s">
        <v>862</v>
      </c>
      <c r="G441" s="9"/>
      <c r="H441" s="46"/>
      <c r="I441" s="10"/>
      <c r="J441" s="10"/>
      <c r="K441" s="10"/>
      <c r="L441" s="10"/>
      <c r="M441" s="10"/>
      <c r="N441" s="10"/>
      <c r="O441" s="10"/>
      <c r="P441" s="10"/>
      <c r="Q441" s="10"/>
      <c r="R441" s="11"/>
      <c r="S441" s="11"/>
      <c r="T441" s="7">
        <f t="shared" si="20"/>
        <v>0</v>
      </c>
      <c r="U441" s="5"/>
      <c r="V441" s="34"/>
      <c r="W441" s="4"/>
      <c r="X441" s="4"/>
      <c r="Y441" s="4"/>
      <c r="Z441" s="4"/>
      <c r="AA441" s="4"/>
      <c r="AB441" s="4"/>
      <c r="AC441" s="7">
        <f t="shared" si="21"/>
        <v>0</v>
      </c>
      <c r="AD441" s="12">
        <f t="shared" si="22"/>
        <v>0</v>
      </c>
    </row>
    <row r="442" spans="1:30" ht="18.5" x14ac:dyDescent="0.45">
      <c r="A442" s="32" t="s">
        <v>974</v>
      </c>
      <c r="B442" s="31"/>
      <c r="C442" s="35" t="s">
        <v>4</v>
      </c>
      <c r="D442" s="7" t="s">
        <v>862</v>
      </c>
      <c r="E442" s="4"/>
      <c r="F442" s="51" t="s">
        <v>862</v>
      </c>
      <c r="G442" s="9"/>
      <c r="H442" s="46"/>
      <c r="I442" s="10"/>
      <c r="J442" s="10"/>
      <c r="K442" s="10"/>
      <c r="L442" s="10"/>
      <c r="M442" s="10" t="s">
        <v>862</v>
      </c>
      <c r="N442" s="10"/>
      <c r="O442" s="10"/>
      <c r="P442" s="10"/>
      <c r="Q442" s="10"/>
      <c r="R442" s="11"/>
      <c r="S442" s="11"/>
      <c r="T442" s="7">
        <f t="shared" si="20"/>
        <v>1</v>
      </c>
      <c r="U442" s="5"/>
      <c r="V442" s="34"/>
      <c r="W442" s="4"/>
      <c r="X442" s="4"/>
      <c r="Y442" s="4"/>
      <c r="Z442" s="4"/>
      <c r="AA442" s="4"/>
      <c r="AB442" s="4"/>
      <c r="AC442" s="7">
        <f t="shared" si="21"/>
        <v>0</v>
      </c>
      <c r="AD442" s="12">
        <f t="shared" si="22"/>
        <v>1</v>
      </c>
    </row>
    <row r="443" spans="1:30" ht="18.5" x14ac:dyDescent="0.45">
      <c r="A443" s="32" t="s">
        <v>1432</v>
      </c>
      <c r="B443" s="31"/>
      <c r="C443" s="35"/>
      <c r="D443" s="7"/>
      <c r="E443" s="4"/>
      <c r="F443" s="51"/>
      <c r="G443" s="9"/>
      <c r="H443" s="46"/>
      <c r="I443" s="10" t="s">
        <v>862</v>
      </c>
      <c r="J443" s="10"/>
      <c r="K443" s="10" t="s">
        <v>862</v>
      </c>
      <c r="L443" s="10"/>
      <c r="M443" s="10" t="s">
        <v>862</v>
      </c>
      <c r="N443" s="10"/>
      <c r="O443" s="10"/>
      <c r="P443" s="10"/>
      <c r="Q443" s="10"/>
      <c r="R443" s="11"/>
      <c r="S443" s="11"/>
      <c r="T443" s="7">
        <f t="shared" si="20"/>
        <v>3</v>
      </c>
      <c r="U443" s="5"/>
      <c r="V443" s="34"/>
      <c r="W443" s="4"/>
      <c r="X443" s="4"/>
      <c r="Y443" s="4"/>
      <c r="Z443" s="4"/>
      <c r="AA443" s="4"/>
      <c r="AB443" s="4"/>
      <c r="AC443" s="7">
        <f t="shared" si="21"/>
        <v>0</v>
      </c>
      <c r="AD443" s="12">
        <f t="shared" si="22"/>
        <v>3</v>
      </c>
    </row>
    <row r="444" spans="1:30" ht="18.5" x14ac:dyDescent="0.45">
      <c r="A444" s="32" t="s">
        <v>962</v>
      </c>
      <c r="B444" s="31"/>
      <c r="C444" s="35" t="s">
        <v>4</v>
      </c>
      <c r="D444" s="7" t="s">
        <v>862</v>
      </c>
      <c r="E444" s="4"/>
      <c r="F444" s="51" t="s">
        <v>862</v>
      </c>
      <c r="G444" s="9"/>
      <c r="H444" s="46"/>
      <c r="I444" s="10" t="s">
        <v>862</v>
      </c>
      <c r="J444" s="10"/>
      <c r="K444" s="10" t="s">
        <v>862</v>
      </c>
      <c r="L444" s="10"/>
      <c r="M444" s="10"/>
      <c r="N444" s="10"/>
      <c r="O444" s="10"/>
      <c r="P444" s="10" t="s">
        <v>862</v>
      </c>
      <c r="Q444" s="10"/>
      <c r="R444" s="11"/>
      <c r="S444" s="11"/>
      <c r="T444" s="7">
        <f t="shared" si="20"/>
        <v>3</v>
      </c>
      <c r="U444" s="5"/>
      <c r="V444" s="34"/>
      <c r="W444" s="4"/>
      <c r="X444" s="4"/>
      <c r="Y444" s="4"/>
      <c r="Z444" s="4"/>
      <c r="AA444" s="4"/>
      <c r="AB444" s="4"/>
      <c r="AC444" s="7">
        <f t="shared" si="21"/>
        <v>0</v>
      </c>
      <c r="AD444" s="12">
        <f t="shared" si="22"/>
        <v>3</v>
      </c>
    </row>
    <row r="445" spans="1:30" ht="18.5" x14ac:dyDescent="0.45">
      <c r="A445" s="32" t="s">
        <v>342</v>
      </c>
      <c r="B445" s="31"/>
      <c r="C445" s="35" t="s">
        <v>56</v>
      </c>
      <c r="D445" s="7" t="s">
        <v>862</v>
      </c>
      <c r="E445" s="4"/>
      <c r="F445" s="51" t="s">
        <v>862</v>
      </c>
      <c r="G445" s="9" t="s">
        <v>862</v>
      </c>
      <c r="H445" s="46"/>
      <c r="I445" s="10"/>
      <c r="J445" s="10"/>
      <c r="K445" s="10" t="s">
        <v>862</v>
      </c>
      <c r="L445" s="10" t="s">
        <v>862</v>
      </c>
      <c r="M445" s="10"/>
      <c r="N445" s="10"/>
      <c r="O445" s="10"/>
      <c r="P445" s="10" t="s">
        <v>862</v>
      </c>
      <c r="Q445" s="10"/>
      <c r="R445" s="11"/>
      <c r="S445" s="11"/>
      <c r="T445" s="7">
        <f t="shared" si="20"/>
        <v>4</v>
      </c>
      <c r="U445" s="5"/>
      <c r="V445" s="34"/>
      <c r="W445" s="38"/>
      <c r="X445" s="4"/>
      <c r="Y445" s="4"/>
      <c r="Z445" s="4"/>
      <c r="AA445" s="4"/>
      <c r="AB445" s="4"/>
      <c r="AC445" s="7">
        <f t="shared" si="21"/>
        <v>0</v>
      </c>
      <c r="AD445" s="12">
        <f t="shared" si="22"/>
        <v>4</v>
      </c>
    </row>
    <row r="446" spans="1:30" ht="18.5" x14ac:dyDescent="0.45">
      <c r="A446" s="32" t="s">
        <v>963</v>
      </c>
      <c r="B446" s="31" t="s">
        <v>1219</v>
      </c>
      <c r="C446" s="35" t="s">
        <v>4</v>
      </c>
      <c r="D446" s="7" t="s">
        <v>862</v>
      </c>
      <c r="E446" s="4"/>
      <c r="F446" s="51" t="s">
        <v>862</v>
      </c>
      <c r="G446" s="9"/>
      <c r="H446" s="46"/>
      <c r="I446" s="10"/>
      <c r="J446" s="10"/>
      <c r="K446" s="10"/>
      <c r="L446" s="10"/>
      <c r="M446" s="10" t="s">
        <v>862</v>
      </c>
      <c r="N446" s="10" t="s">
        <v>862</v>
      </c>
      <c r="O446" s="10"/>
      <c r="P446" s="10"/>
      <c r="Q446" s="10"/>
      <c r="R446" s="11"/>
      <c r="S446" s="11"/>
      <c r="T446" s="7">
        <f t="shared" si="20"/>
        <v>2</v>
      </c>
      <c r="U446" s="5"/>
      <c r="V446" s="34"/>
      <c r="W446" s="4"/>
      <c r="X446" s="4"/>
      <c r="Y446" s="4"/>
      <c r="Z446" s="4"/>
      <c r="AA446" s="4"/>
      <c r="AB446" s="4"/>
      <c r="AC446" s="7">
        <f t="shared" si="21"/>
        <v>0</v>
      </c>
      <c r="AD446" s="12">
        <f t="shared" si="22"/>
        <v>2</v>
      </c>
    </row>
    <row r="447" spans="1:30" ht="18.5" x14ac:dyDescent="0.45">
      <c r="A447" s="32" t="s">
        <v>981</v>
      </c>
      <c r="B447" s="31"/>
      <c r="C447" s="35" t="s">
        <v>56</v>
      </c>
      <c r="D447" s="7" t="s">
        <v>862</v>
      </c>
      <c r="E447" s="4"/>
      <c r="F447" s="51" t="s">
        <v>862</v>
      </c>
      <c r="G447" s="9"/>
      <c r="H447" s="46"/>
      <c r="I447" s="10"/>
      <c r="J447" s="10"/>
      <c r="K447" s="10"/>
      <c r="L447" s="10"/>
      <c r="M447" s="10" t="s">
        <v>862</v>
      </c>
      <c r="N447" s="10"/>
      <c r="O447" s="10"/>
      <c r="P447" s="10"/>
      <c r="Q447" s="10"/>
      <c r="R447" s="11"/>
      <c r="S447" s="11"/>
      <c r="T447" s="7">
        <f t="shared" si="20"/>
        <v>1</v>
      </c>
      <c r="U447" s="5"/>
      <c r="V447" s="34"/>
      <c r="W447" s="4"/>
      <c r="X447" s="4"/>
      <c r="Y447" s="4"/>
      <c r="Z447" s="4"/>
      <c r="AA447" s="4"/>
      <c r="AB447" s="4"/>
      <c r="AC447" s="7">
        <f t="shared" si="21"/>
        <v>0</v>
      </c>
      <c r="AD447" s="12">
        <f t="shared" si="22"/>
        <v>1</v>
      </c>
    </row>
    <row r="448" spans="1:30" ht="18.5" x14ac:dyDescent="0.45">
      <c r="A448" s="32" t="s">
        <v>1220</v>
      </c>
      <c r="B448" s="31" t="s">
        <v>994</v>
      </c>
      <c r="C448" s="35" t="s">
        <v>4</v>
      </c>
      <c r="D448" s="7" t="s">
        <v>862</v>
      </c>
      <c r="E448" s="4"/>
      <c r="F448" s="51" t="s">
        <v>862</v>
      </c>
      <c r="G448" s="9"/>
      <c r="H448" s="46"/>
      <c r="I448" s="10"/>
      <c r="J448" s="10"/>
      <c r="K448" s="10"/>
      <c r="L448" s="10"/>
      <c r="M448" s="10" t="s">
        <v>862</v>
      </c>
      <c r="N448" s="10" t="s">
        <v>862</v>
      </c>
      <c r="O448" s="10" t="s">
        <v>862</v>
      </c>
      <c r="P448" s="10" t="s">
        <v>862</v>
      </c>
      <c r="Q448" s="10" t="s">
        <v>862</v>
      </c>
      <c r="R448" s="11"/>
      <c r="S448" s="11"/>
      <c r="T448" s="7">
        <f t="shared" si="20"/>
        <v>5</v>
      </c>
      <c r="U448" s="5"/>
      <c r="V448" s="34"/>
      <c r="W448" s="4"/>
      <c r="X448" s="4"/>
      <c r="Y448" s="4"/>
      <c r="Z448" s="4"/>
      <c r="AA448" s="4"/>
      <c r="AB448" s="4"/>
      <c r="AC448" s="7">
        <f t="shared" si="21"/>
        <v>0</v>
      </c>
      <c r="AD448" s="12">
        <f t="shared" si="22"/>
        <v>5</v>
      </c>
    </row>
    <row r="449" spans="1:30" ht="18.5" x14ac:dyDescent="0.45">
      <c r="A449" s="32" t="s">
        <v>343</v>
      </c>
      <c r="B449" s="31" t="s">
        <v>344</v>
      </c>
      <c r="C449" s="35" t="s">
        <v>6</v>
      </c>
      <c r="D449" s="7" t="s">
        <v>862</v>
      </c>
      <c r="E449" s="4"/>
      <c r="F449" s="51" t="s">
        <v>862</v>
      </c>
      <c r="G449" s="9"/>
      <c r="H449" s="46"/>
      <c r="I449" s="10"/>
      <c r="J449" s="10"/>
      <c r="K449" s="10"/>
      <c r="L449" s="10"/>
      <c r="M449" s="10"/>
      <c r="N449" s="10"/>
      <c r="O449" s="10"/>
      <c r="P449" s="10"/>
      <c r="Q449" s="10"/>
      <c r="R449" s="11"/>
      <c r="S449" s="11"/>
      <c r="T449" s="7">
        <f t="shared" si="20"/>
        <v>0</v>
      </c>
      <c r="U449" s="5"/>
      <c r="V449" s="34"/>
      <c r="W449" s="4"/>
      <c r="X449" s="4" t="s">
        <v>862</v>
      </c>
      <c r="Y449" s="4"/>
      <c r="Z449" s="4"/>
      <c r="AA449" s="4"/>
      <c r="AB449" s="4" t="s">
        <v>862</v>
      </c>
      <c r="AC449" s="7">
        <f t="shared" si="21"/>
        <v>2</v>
      </c>
      <c r="AD449" s="12">
        <f t="shared" si="22"/>
        <v>2</v>
      </c>
    </row>
    <row r="450" spans="1:30" ht="18.5" x14ac:dyDescent="0.45">
      <c r="A450" s="32" t="s">
        <v>1414</v>
      </c>
      <c r="B450" s="31"/>
      <c r="C450" s="35" t="s">
        <v>4</v>
      </c>
      <c r="D450" s="7"/>
      <c r="E450" s="4"/>
      <c r="F450" s="51">
        <v>2024</v>
      </c>
      <c r="G450" s="9"/>
      <c r="H450" s="46"/>
      <c r="I450" s="10"/>
      <c r="J450" s="10"/>
      <c r="K450" s="10"/>
      <c r="L450" s="10"/>
      <c r="M450" s="10"/>
      <c r="N450" s="10"/>
      <c r="O450" s="10"/>
      <c r="P450" s="10"/>
      <c r="Q450" s="10"/>
      <c r="R450" s="11"/>
      <c r="S450" s="11"/>
      <c r="T450" s="7">
        <f t="shared" ref="T450:T513" si="23">COUNTIF(G450:S450,"X")</f>
        <v>0</v>
      </c>
      <c r="U450" s="5"/>
      <c r="V450" s="34"/>
      <c r="W450" s="4"/>
      <c r="X450" s="4"/>
      <c r="Y450" s="4"/>
      <c r="Z450" s="4"/>
      <c r="AA450" s="4"/>
      <c r="AB450" s="4"/>
      <c r="AC450" s="7">
        <f t="shared" ref="AC450:AC513" si="24">COUNTIF(U450:AB450,"X")</f>
        <v>0</v>
      </c>
      <c r="AD450" s="12">
        <f t="shared" ref="AD450:AD513" si="25">T450+AC450</f>
        <v>0</v>
      </c>
    </row>
    <row r="451" spans="1:30" ht="18.5" x14ac:dyDescent="0.45">
      <c r="A451" s="32" t="s">
        <v>345</v>
      </c>
      <c r="B451" s="31"/>
      <c r="C451" s="35" t="s">
        <v>4</v>
      </c>
      <c r="D451" s="7" t="s">
        <v>862</v>
      </c>
      <c r="E451" s="4"/>
      <c r="F451" s="51" t="s">
        <v>862</v>
      </c>
      <c r="G451" s="9"/>
      <c r="H451" s="46"/>
      <c r="I451" s="10"/>
      <c r="J451" s="10" t="s">
        <v>862</v>
      </c>
      <c r="K451" s="10"/>
      <c r="L451" s="10"/>
      <c r="M451" s="10"/>
      <c r="N451" s="10"/>
      <c r="O451" s="10" t="s">
        <v>862</v>
      </c>
      <c r="P451" s="10"/>
      <c r="Q451" s="10"/>
      <c r="R451" s="11"/>
      <c r="S451" s="11"/>
      <c r="T451" s="7">
        <f t="shared" si="23"/>
        <v>2</v>
      </c>
      <c r="U451" s="5"/>
      <c r="V451" s="34"/>
      <c r="W451" s="4"/>
      <c r="X451" s="4"/>
      <c r="Y451" s="4"/>
      <c r="Z451" s="4"/>
      <c r="AA451" s="4"/>
      <c r="AB451" s="4"/>
      <c r="AC451" s="7">
        <f t="shared" si="24"/>
        <v>0</v>
      </c>
      <c r="AD451" s="12">
        <f t="shared" si="25"/>
        <v>2</v>
      </c>
    </row>
    <row r="452" spans="1:30" ht="18.5" x14ac:dyDescent="0.45">
      <c r="A452" s="32" t="s">
        <v>346</v>
      </c>
      <c r="B452" s="31" t="s">
        <v>347</v>
      </c>
      <c r="C452" s="35" t="s">
        <v>4</v>
      </c>
      <c r="D452" s="7" t="s">
        <v>862</v>
      </c>
      <c r="E452" s="4"/>
      <c r="F452" s="51" t="s">
        <v>862</v>
      </c>
      <c r="G452" s="9"/>
      <c r="H452" s="46"/>
      <c r="I452" s="10"/>
      <c r="J452" s="10"/>
      <c r="K452" s="10"/>
      <c r="L452" s="10"/>
      <c r="M452" s="10"/>
      <c r="N452" s="10"/>
      <c r="O452" s="10"/>
      <c r="P452" s="10"/>
      <c r="Q452" s="10"/>
      <c r="R452" s="11"/>
      <c r="S452" s="11"/>
      <c r="T452" s="7">
        <f t="shared" si="23"/>
        <v>0</v>
      </c>
      <c r="U452" s="5"/>
      <c r="V452" s="34"/>
      <c r="W452" s="4"/>
      <c r="X452" s="4"/>
      <c r="Y452" s="4"/>
      <c r="Z452" s="4"/>
      <c r="AA452" s="4"/>
      <c r="AB452" s="4"/>
      <c r="AC452" s="7">
        <f t="shared" si="24"/>
        <v>0</v>
      </c>
      <c r="AD452" s="12">
        <f t="shared" si="25"/>
        <v>0</v>
      </c>
    </row>
    <row r="453" spans="1:30" ht="18.5" x14ac:dyDescent="0.45">
      <c r="A453" s="32" t="s">
        <v>1059</v>
      </c>
      <c r="B453" s="31"/>
      <c r="C453" s="35" t="s">
        <v>4</v>
      </c>
      <c r="D453" s="7" t="s">
        <v>862</v>
      </c>
      <c r="E453" s="4"/>
      <c r="F453" s="51" t="s">
        <v>862</v>
      </c>
      <c r="G453" s="9"/>
      <c r="H453" s="46"/>
      <c r="I453" s="10"/>
      <c r="J453" s="10"/>
      <c r="K453" s="10"/>
      <c r="L453" s="10"/>
      <c r="M453" s="10"/>
      <c r="N453" s="10"/>
      <c r="O453" s="10"/>
      <c r="P453" s="10"/>
      <c r="Q453" s="10"/>
      <c r="R453" s="11"/>
      <c r="S453" s="11"/>
      <c r="T453" s="7">
        <f t="shared" si="23"/>
        <v>0</v>
      </c>
      <c r="U453" s="5"/>
      <c r="V453" s="34"/>
      <c r="W453" s="4"/>
      <c r="X453" s="4"/>
      <c r="Y453" s="4"/>
      <c r="Z453" s="4"/>
      <c r="AA453" s="4"/>
      <c r="AB453" s="4"/>
      <c r="AC453" s="7">
        <f t="shared" si="24"/>
        <v>0</v>
      </c>
      <c r="AD453" s="12">
        <f t="shared" si="25"/>
        <v>0</v>
      </c>
    </row>
    <row r="454" spans="1:30" ht="18.5" x14ac:dyDescent="0.45">
      <c r="A454" s="32" t="s">
        <v>1358</v>
      </c>
      <c r="B454" s="31"/>
      <c r="C454" s="35" t="s">
        <v>6</v>
      </c>
      <c r="D454" s="7"/>
      <c r="E454" s="4"/>
      <c r="F454" s="51" t="s">
        <v>862</v>
      </c>
      <c r="G454" s="9"/>
      <c r="H454" s="46"/>
      <c r="I454" s="10"/>
      <c r="J454" s="10"/>
      <c r="K454" s="10"/>
      <c r="L454" s="10"/>
      <c r="M454" s="10"/>
      <c r="N454" s="10"/>
      <c r="O454" s="10"/>
      <c r="P454" s="10"/>
      <c r="Q454" s="10"/>
      <c r="R454" s="11"/>
      <c r="S454" s="11"/>
      <c r="T454" s="7">
        <f t="shared" si="23"/>
        <v>0</v>
      </c>
      <c r="U454" s="5"/>
      <c r="V454" s="34"/>
      <c r="W454" s="4"/>
      <c r="X454" s="4"/>
      <c r="Y454" s="4"/>
      <c r="Z454" s="4"/>
      <c r="AA454" s="4"/>
      <c r="AB454" s="4"/>
      <c r="AC454" s="7">
        <f t="shared" si="24"/>
        <v>0</v>
      </c>
      <c r="AD454" s="12">
        <f t="shared" si="25"/>
        <v>0</v>
      </c>
    </row>
    <row r="455" spans="1:30" ht="18.5" x14ac:dyDescent="0.45">
      <c r="A455" s="32" t="s">
        <v>1072</v>
      </c>
      <c r="B455" s="31" t="s">
        <v>935</v>
      </c>
      <c r="C455" s="35" t="s">
        <v>6</v>
      </c>
      <c r="D455" s="7" t="s">
        <v>862</v>
      </c>
      <c r="E455" s="4"/>
      <c r="F455" s="51" t="s">
        <v>862</v>
      </c>
      <c r="G455" s="9"/>
      <c r="H455" s="46"/>
      <c r="I455" s="10"/>
      <c r="J455" s="10"/>
      <c r="K455" s="10"/>
      <c r="L455" s="10"/>
      <c r="M455" s="10"/>
      <c r="N455" s="10"/>
      <c r="O455" s="10"/>
      <c r="P455" s="10"/>
      <c r="Q455" s="10"/>
      <c r="R455" s="11"/>
      <c r="S455" s="11"/>
      <c r="T455" s="7">
        <f t="shared" si="23"/>
        <v>0</v>
      </c>
      <c r="U455" s="5"/>
      <c r="V455" s="34"/>
      <c r="W455" s="4"/>
      <c r="X455" s="4"/>
      <c r="Y455" s="4"/>
      <c r="Z455" s="4"/>
      <c r="AA455" s="4"/>
      <c r="AB455" s="4"/>
      <c r="AC455" s="7">
        <f t="shared" si="24"/>
        <v>0</v>
      </c>
      <c r="AD455" s="12">
        <f t="shared" si="25"/>
        <v>0</v>
      </c>
    </row>
    <row r="456" spans="1:30" ht="18.5" x14ac:dyDescent="0.45">
      <c r="A456" s="32" t="s">
        <v>938</v>
      </c>
      <c r="B456" s="31"/>
      <c r="C456" s="35" t="s">
        <v>6</v>
      </c>
      <c r="D456" s="7" t="s">
        <v>862</v>
      </c>
      <c r="E456" s="4"/>
      <c r="F456" s="51" t="s">
        <v>862</v>
      </c>
      <c r="G456" s="9"/>
      <c r="H456" s="46"/>
      <c r="I456" s="10"/>
      <c r="J456" s="10"/>
      <c r="K456" s="10"/>
      <c r="L456" s="10"/>
      <c r="M456" s="10"/>
      <c r="N456" s="10"/>
      <c r="O456" s="10"/>
      <c r="P456" s="10"/>
      <c r="Q456" s="10"/>
      <c r="R456" s="11"/>
      <c r="S456" s="11"/>
      <c r="T456" s="7">
        <f t="shared" si="23"/>
        <v>0</v>
      </c>
      <c r="U456" s="5"/>
      <c r="V456" s="34"/>
      <c r="W456" s="4"/>
      <c r="X456" s="4"/>
      <c r="Y456" s="4"/>
      <c r="Z456" s="4"/>
      <c r="AA456" s="4"/>
      <c r="AB456" s="4"/>
      <c r="AC456" s="7">
        <f t="shared" si="24"/>
        <v>0</v>
      </c>
      <c r="AD456" s="12">
        <f t="shared" si="25"/>
        <v>0</v>
      </c>
    </row>
    <row r="457" spans="1:30" ht="18.5" x14ac:dyDescent="0.45">
      <c r="A457" s="32" t="s">
        <v>1073</v>
      </c>
      <c r="B457" s="31" t="s">
        <v>935</v>
      </c>
      <c r="C457" s="35" t="s">
        <v>6</v>
      </c>
      <c r="D457" s="7" t="s">
        <v>862</v>
      </c>
      <c r="E457" s="38"/>
      <c r="F457" s="52" t="s">
        <v>862</v>
      </c>
      <c r="G457" s="9"/>
      <c r="H457" s="46"/>
      <c r="I457" s="10"/>
      <c r="J457" s="10"/>
      <c r="K457" s="10"/>
      <c r="L457" s="10"/>
      <c r="M457" s="10"/>
      <c r="N457" s="10"/>
      <c r="O457" s="10"/>
      <c r="P457" s="10"/>
      <c r="Q457" s="10"/>
      <c r="R457" s="11"/>
      <c r="S457" s="11"/>
      <c r="T457" s="7">
        <f t="shared" si="23"/>
        <v>0</v>
      </c>
      <c r="U457" s="5"/>
      <c r="V457" s="34"/>
      <c r="W457" s="4"/>
      <c r="X457" s="4"/>
      <c r="Y457" s="4"/>
      <c r="Z457" s="4"/>
      <c r="AA457" s="38"/>
      <c r="AB457" s="4"/>
      <c r="AC457" s="7">
        <f t="shared" si="24"/>
        <v>0</v>
      </c>
      <c r="AD457" s="12">
        <f t="shared" si="25"/>
        <v>0</v>
      </c>
    </row>
    <row r="458" spans="1:30" ht="18.5" x14ac:dyDescent="0.45">
      <c r="A458" s="32" t="s">
        <v>349</v>
      </c>
      <c r="B458" s="31"/>
      <c r="C458" s="35" t="s">
        <v>4</v>
      </c>
      <c r="D458" s="7" t="s">
        <v>862</v>
      </c>
      <c r="E458" s="4"/>
      <c r="F458" s="51" t="s">
        <v>862</v>
      </c>
      <c r="G458" s="9"/>
      <c r="H458" s="46"/>
      <c r="I458" s="10"/>
      <c r="J458" s="10"/>
      <c r="K458" s="10"/>
      <c r="L458" s="10"/>
      <c r="M458" s="10"/>
      <c r="N458" s="10"/>
      <c r="O458" s="10"/>
      <c r="P458" s="10"/>
      <c r="Q458" s="10"/>
      <c r="R458" s="11"/>
      <c r="S458" s="11"/>
      <c r="T458" s="7">
        <f t="shared" si="23"/>
        <v>0</v>
      </c>
      <c r="U458" s="5"/>
      <c r="V458" s="34"/>
      <c r="W458" s="4"/>
      <c r="X458" s="4"/>
      <c r="Y458" s="4"/>
      <c r="Z458" s="4"/>
      <c r="AA458" s="4"/>
      <c r="AB458" s="4"/>
      <c r="AC458" s="7">
        <f t="shared" si="24"/>
        <v>0</v>
      </c>
      <c r="AD458" s="12">
        <f t="shared" si="25"/>
        <v>0</v>
      </c>
    </row>
    <row r="459" spans="1:30" ht="18.5" x14ac:dyDescent="0.45">
      <c r="A459" s="32" t="s">
        <v>975</v>
      </c>
      <c r="B459" s="31" t="s">
        <v>976</v>
      </c>
      <c r="C459" s="35" t="s">
        <v>4</v>
      </c>
      <c r="D459" s="7" t="s">
        <v>862</v>
      </c>
      <c r="E459" s="4" t="s">
        <v>862</v>
      </c>
      <c r="F459" s="51" t="s">
        <v>862</v>
      </c>
      <c r="G459" s="9"/>
      <c r="H459" s="46"/>
      <c r="I459" s="10"/>
      <c r="J459" s="10"/>
      <c r="K459" s="10"/>
      <c r="L459" s="10"/>
      <c r="M459" s="10"/>
      <c r="N459" s="10"/>
      <c r="O459" s="10" t="s">
        <v>862</v>
      </c>
      <c r="P459" s="10"/>
      <c r="Q459" s="10"/>
      <c r="R459" s="11" t="s">
        <v>862</v>
      </c>
      <c r="S459" s="11"/>
      <c r="T459" s="7">
        <f t="shared" si="23"/>
        <v>2</v>
      </c>
      <c r="U459" s="5"/>
      <c r="V459" s="34"/>
      <c r="W459" s="4"/>
      <c r="X459" s="4"/>
      <c r="Y459" s="4"/>
      <c r="Z459" s="4"/>
      <c r="AA459" s="4"/>
      <c r="AB459" s="4"/>
      <c r="AC459" s="7">
        <f t="shared" si="24"/>
        <v>0</v>
      </c>
      <c r="AD459" s="12">
        <f t="shared" si="25"/>
        <v>2</v>
      </c>
    </row>
    <row r="460" spans="1:30" ht="18.5" x14ac:dyDescent="0.45">
      <c r="A460" s="32" t="s">
        <v>350</v>
      </c>
      <c r="B460" s="31"/>
      <c r="C460" s="35" t="s">
        <v>4</v>
      </c>
      <c r="D460" s="7" t="s">
        <v>862</v>
      </c>
      <c r="E460" s="4"/>
      <c r="F460" s="51" t="s">
        <v>862</v>
      </c>
      <c r="G460" s="9"/>
      <c r="H460" s="46"/>
      <c r="I460" s="10"/>
      <c r="J460" s="10"/>
      <c r="K460" s="10"/>
      <c r="L460" s="10"/>
      <c r="M460" s="10"/>
      <c r="N460" s="10"/>
      <c r="O460" s="10"/>
      <c r="P460" s="10"/>
      <c r="Q460" s="10"/>
      <c r="R460" s="11"/>
      <c r="S460" s="11"/>
      <c r="T460" s="7">
        <f t="shared" si="23"/>
        <v>0</v>
      </c>
      <c r="U460" s="5"/>
      <c r="V460" s="34"/>
      <c r="W460" s="4"/>
      <c r="X460" s="4"/>
      <c r="Y460" s="4"/>
      <c r="Z460" s="4"/>
      <c r="AA460" s="4"/>
      <c r="AB460" s="4"/>
      <c r="AC460" s="7">
        <f t="shared" si="24"/>
        <v>0</v>
      </c>
      <c r="AD460" s="12">
        <f t="shared" si="25"/>
        <v>0</v>
      </c>
    </row>
    <row r="461" spans="1:30" ht="18.5" x14ac:dyDescent="0.45">
      <c r="A461" s="32" t="s">
        <v>351</v>
      </c>
      <c r="B461" s="31" t="s">
        <v>352</v>
      </c>
      <c r="C461" s="35" t="s">
        <v>6</v>
      </c>
      <c r="D461" s="7" t="s">
        <v>862</v>
      </c>
      <c r="E461" s="4"/>
      <c r="F461" s="51" t="s">
        <v>862</v>
      </c>
      <c r="G461" s="9"/>
      <c r="H461" s="46"/>
      <c r="I461" s="10"/>
      <c r="J461" s="10"/>
      <c r="K461" s="10"/>
      <c r="L461" s="10"/>
      <c r="M461" s="10"/>
      <c r="N461" s="10"/>
      <c r="O461" s="10"/>
      <c r="P461" s="10"/>
      <c r="Q461" s="10"/>
      <c r="R461" s="11"/>
      <c r="S461" s="11"/>
      <c r="T461" s="7">
        <f t="shared" si="23"/>
        <v>0</v>
      </c>
      <c r="U461" s="5"/>
      <c r="V461" s="34"/>
      <c r="W461" s="4"/>
      <c r="X461" s="4"/>
      <c r="Y461" s="4"/>
      <c r="Z461" s="4"/>
      <c r="AA461" s="4"/>
      <c r="AB461" s="4"/>
      <c r="AC461" s="7">
        <f t="shared" si="24"/>
        <v>0</v>
      </c>
      <c r="AD461" s="12">
        <f t="shared" si="25"/>
        <v>0</v>
      </c>
    </row>
    <row r="462" spans="1:30" ht="18.5" x14ac:dyDescent="0.45">
      <c r="A462" s="32" t="s">
        <v>673</v>
      </c>
      <c r="B462" s="31" t="s">
        <v>672</v>
      </c>
      <c r="C462" s="35" t="s">
        <v>4</v>
      </c>
      <c r="D462" s="7" t="s">
        <v>862</v>
      </c>
      <c r="E462" s="4"/>
      <c r="F462" s="51" t="s">
        <v>862</v>
      </c>
      <c r="G462" s="9"/>
      <c r="H462" s="46"/>
      <c r="I462" s="10"/>
      <c r="J462" s="10"/>
      <c r="K462" s="10"/>
      <c r="L462" s="10"/>
      <c r="M462" s="10"/>
      <c r="N462" s="10"/>
      <c r="O462" s="10"/>
      <c r="P462" s="10"/>
      <c r="Q462" s="10"/>
      <c r="R462" s="11"/>
      <c r="S462" s="11"/>
      <c r="T462" s="7">
        <f t="shared" si="23"/>
        <v>0</v>
      </c>
      <c r="U462" s="5"/>
      <c r="V462" s="34"/>
      <c r="W462" s="4"/>
      <c r="X462" s="4"/>
      <c r="Y462" s="4"/>
      <c r="Z462" s="4"/>
      <c r="AA462" s="4" t="s">
        <v>862</v>
      </c>
      <c r="AB462" s="4"/>
      <c r="AC462" s="7">
        <f t="shared" si="24"/>
        <v>1</v>
      </c>
      <c r="AD462" s="12">
        <f t="shared" si="25"/>
        <v>1</v>
      </c>
    </row>
    <row r="463" spans="1:30" ht="18.5" x14ac:dyDescent="0.45">
      <c r="A463" s="32" t="s">
        <v>1343</v>
      </c>
      <c r="B463" s="31"/>
      <c r="C463" s="35"/>
      <c r="D463" s="7"/>
      <c r="E463" s="4"/>
      <c r="F463" s="51" t="s">
        <v>862</v>
      </c>
      <c r="G463" s="9"/>
      <c r="H463" s="46"/>
      <c r="I463" s="10"/>
      <c r="J463" s="10"/>
      <c r="K463" s="10"/>
      <c r="L463" s="10"/>
      <c r="M463" s="10"/>
      <c r="N463" s="10"/>
      <c r="O463" s="10"/>
      <c r="P463" s="10"/>
      <c r="Q463" s="10"/>
      <c r="R463" s="11"/>
      <c r="S463" s="11"/>
      <c r="T463" s="7">
        <f t="shared" si="23"/>
        <v>0</v>
      </c>
      <c r="U463" s="5"/>
      <c r="V463" s="34"/>
      <c r="W463" s="4"/>
      <c r="X463" s="4"/>
      <c r="Y463" s="4"/>
      <c r="Z463" s="4"/>
      <c r="AA463" s="4"/>
      <c r="AB463" s="4"/>
      <c r="AC463" s="7">
        <f t="shared" si="24"/>
        <v>0</v>
      </c>
      <c r="AD463" s="12">
        <f t="shared" si="25"/>
        <v>0</v>
      </c>
    </row>
    <row r="464" spans="1:30" ht="18.5" x14ac:dyDescent="0.45">
      <c r="A464" s="32" t="s">
        <v>1315</v>
      </c>
      <c r="B464" s="31" t="s">
        <v>1316</v>
      </c>
      <c r="C464" s="35"/>
      <c r="D464" s="7"/>
      <c r="E464" s="4"/>
      <c r="F464" s="51" t="s">
        <v>862</v>
      </c>
      <c r="G464" s="9"/>
      <c r="H464" s="46"/>
      <c r="I464" s="10"/>
      <c r="J464" s="10"/>
      <c r="K464" s="10"/>
      <c r="L464" s="10"/>
      <c r="M464" s="10"/>
      <c r="N464" s="10"/>
      <c r="O464" s="10"/>
      <c r="P464" s="10"/>
      <c r="Q464" s="10"/>
      <c r="R464" s="11"/>
      <c r="S464" s="11"/>
      <c r="T464" s="7">
        <f t="shared" si="23"/>
        <v>0</v>
      </c>
      <c r="U464" s="5"/>
      <c r="V464" s="34"/>
      <c r="W464" s="4"/>
      <c r="X464" s="4"/>
      <c r="Y464" s="4"/>
      <c r="Z464" s="4"/>
      <c r="AA464" s="4"/>
      <c r="AB464" s="4"/>
      <c r="AC464" s="7">
        <f t="shared" si="24"/>
        <v>0</v>
      </c>
      <c r="AD464" s="12">
        <f t="shared" si="25"/>
        <v>0</v>
      </c>
    </row>
    <row r="465" spans="1:30" ht="18.5" x14ac:dyDescent="0.45">
      <c r="A465" s="32" t="s">
        <v>353</v>
      </c>
      <c r="B465" s="31"/>
      <c r="C465" s="35" t="s">
        <v>4</v>
      </c>
      <c r="D465" s="7" t="s">
        <v>862</v>
      </c>
      <c r="E465" s="4"/>
      <c r="F465" s="51" t="s">
        <v>862</v>
      </c>
      <c r="G465" s="9"/>
      <c r="H465" s="46"/>
      <c r="I465" s="10"/>
      <c r="J465" s="10"/>
      <c r="K465" s="10"/>
      <c r="L465" s="10"/>
      <c r="M465" s="10"/>
      <c r="N465" s="10"/>
      <c r="O465" s="10"/>
      <c r="P465" s="10"/>
      <c r="Q465" s="10"/>
      <c r="R465" s="11"/>
      <c r="S465" s="11"/>
      <c r="T465" s="7">
        <f t="shared" si="23"/>
        <v>0</v>
      </c>
      <c r="U465" s="5"/>
      <c r="V465" s="34"/>
      <c r="W465" s="4"/>
      <c r="X465" s="4"/>
      <c r="Y465" s="4"/>
      <c r="Z465" s="4"/>
      <c r="AA465" s="4"/>
      <c r="AB465" s="4"/>
      <c r="AC465" s="7">
        <f t="shared" si="24"/>
        <v>0</v>
      </c>
      <c r="AD465" s="12">
        <f t="shared" si="25"/>
        <v>0</v>
      </c>
    </row>
    <row r="466" spans="1:30" ht="18.5" x14ac:dyDescent="0.45">
      <c r="A466" s="32" t="s">
        <v>354</v>
      </c>
      <c r="B466" s="31"/>
      <c r="C466" s="35" t="s">
        <v>4</v>
      </c>
      <c r="D466" s="7" t="s">
        <v>862</v>
      </c>
      <c r="E466" s="4"/>
      <c r="F466" s="51" t="s">
        <v>862</v>
      </c>
      <c r="G466" s="9"/>
      <c r="H466" s="46"/>
      <c r="I466" s="10"/>
      <c r="J466" s="10"/>
      <c r="K466" s="10"/>
      <c r="L466" s="10"/>
      <c r="M466" s="10"/>
      <c r="N466" s="10"/>
      <c r="O466" s="10"/>
      <c r="P466" s="10"/>
      <c r="Q466" s="10"/>
      <c r="R466" s="11"/>
      <c r="S466" s="11"/>
      <c r="T466" s="7">
        <f t="shared" si="23"/>
        <v>0</v>
      </c>
      <c r="U466" s="5"/>
      <c r="V466" s="34"/>
      <c r="W466" s="4"/>
      <c r="X466" s="4"/>
      <c r="Y466" s="4"/>
      <c r="Z466" s="4"/>
      <c r="AA466" s="4"/>
      <c r="AB466" s="4"/>
      <c r="AC466" s="7">
        <f t="shared" si="24"/>
        <v>0</v>
      </c>
      <c r="AD466" s="12">
        <f t="shared" si="25"/>
        <v>0</v>
      </c>
    </row>
    <row r="467" spans="1:30" ht="18.5" x14ac:dyDescent="0.45">
      <c r="A467" s="32" t="s">
        <v>355</v>
      </c>
      <c r="B467" s="31"/>
      <c r="C467" s="35" t="s">
        <v>4</v>
      </c>
      <c r="D467" s="7" t="s">
        <v>862</v>
      </c>
      <c r="E467" s="4"/>
      <c r="F467" s="51" t="s">
        <v>862</v>
      </c>
      <c r="G467" s="9"/>
      <c r="H467" s="46"/>
      <c r="I467" s="10"/>
      <c r="J467" s="10"/>
      <c r="K467" s="10"/>
      <c r="L467" s="10"/>
      <c r="M467" s="10"/>
      <c r="N467" s="10"/>
      <c r="O467" s="10"/>
      <c r="P467" s="10"/>
      <c r="Q467" s="10"/>
      <c r="R467" s="11"/>
      <c r="S467" s="11"/>
      <c r="T467" s="7">
        <f t="shared" si="23"/>
        <v>0</v>
      </c>
      <c r="U467" s="5"/>
      <c r="V467" s="34"/>
      <c r="W467" s="4"/>
      <c r="X467" s="4"/>
      <c r="Y467" s="4"/>
      <c r="Z467" s="4"/>
      <c r="AA467" s="4"/>
      <c r="AB467" s="4"/>
      <c r="AC467" s="7">
        <f t="shared" si="24"/>
        <v>0</v>
      </c>
      <c r="AD467" s="12">
        <f t="shared" si="25"/>
        <v>0</v>
      </c>
    </row>
    <row r="468" spans="1:30" ht="18.5" x14ac:dyDescent="0.45">
      <c r="A468" s="32" t="s">
        <v>356</v>
      </c>
      <c r="B468" s="31"/>
      <c r="C468" s="35" t="s">
        <v>4</v>
      </c>
      <c r="D468" s="7" t="s">
        <v>862</v>
      </c>
      <c r="E468" s="4"/>
      <c r="F468" s="51" t="s">
        <v>862</v>
      </c>
      <c r="G468" s="9"/>
      <c r="H468" s="46"/>
      <c r="I468" s="10"/>
      <c r="J468" s="10"/>
      <c r="K468" s="10"/>
      <c r="L468" s="10"/>
      <c r="M468" s="10"/>
      <c r="N468" s="10"/>
      <c r="O468" s="10"/>
      <c r="P468" s="10"/>
      <c r="Q468" s="10"/>
      <c r="R468" s="11"/>
      <c r="S468" s="11"/>
      <c r="T468" s="7">
        <f t="shared" si="23"/>
        <v>0</v>
      </c>
      <c r="U468" s="5"/>
      <c r="V468" s="34"/>
      <c r="W468" s="4"/>
      <c r="X468" s="4"/>
      <c r="Y468" s="4"/>
      <c r="Z468" s="4"/>
      <c r="AA468" s="4"/>
      <c r="AB468" s="4"/>
      <c r="AC468" s="7">
        <f t="shared" si="24"/>
        <v>0</v>
      </c>
      <c r="AD468" s="12">
        <f t="shared" si="25"/>
        <v>0</v>
      </c>
    </row>
    <row r="469" spans="1:30" ht="18.5" x14ac:dyDescent="0.45">
      <c r="A469" s="32" t="s">
        <v>357</v>
      </c>
      <c r="B469" s="31"/>
      <c r="C469" s="35" t="s">
        <v>4</v>
      </c>
      <c r="D469" s="7" t="s">
        <v>862</v>
      </c>
      <c r="E469" s="4"/>
      <c r="F469" s="51" t="s">
        <v>862</v>
      </c>
      <c r="G469" s="9"/>
      <c r="H469" s="46"/>
      <c r="I469" s="10"/>
      <c r="J469" s="10"/>
      <c r="K469" s="10"/>
      <c r="L469" s="10"/>
      <c r="M469" s="10"/>
      <c r="N469" s="10"/>
      <c r="O469" s="10"/>
      <c r="P469" s="10"/>
      <c r="Q469" s="10"/>
      <c r="R469" s="11"/>
      <c r="S469" s="11"/>
      <c r="T469" s="7">
        <f t="shared" si="23"/>
        <v>0</v>
      </c>
      <c r="U469" s="5"/>
      <c r="V469" s="34"/>
      <c r="W469" s="4"/>
      <c r="X469" s="4"/>
      <c r="Y469" s="4"/>
      <c r="Z469" s="4"/>
      <c r="AA469" s="4"/>
      <c r="AB469" s="4"/>
      <c r="AC469" s="7">
        <f t="shared" si="24"/>
        <v>0</v>
      </c>
      <c r="AD469" s="12">
        <f t="shared" si="25"/>
        <v>0</v>
      </c>
    </row>
    <row r="470" spans="1:30" ht="18.5" x14ac:dyDescent="0.45">
      <c r="A470" s="32" t="s">
        <v>1137</v>
      </c>
      <c r="B470" s="31"/>
      <c r="C470" s="35" t="s">
        <v>4</v>
      </c>
      <c r="D470" s="7" t="s">
        <v>862</v>
      </c>
      <c r="E470" s="4"/>
      <c r="F470" s="51" t="s">
        <v>862</v>
      </c>
      <c r="G470" s="9"/>
      <c r="H470" s="46"/>
      <c r="I470" s="10"/>
      <c r="J470" s="10"/>
      <c r="K470" s="10"/>
      <c r="L470" s="10"/>
      <c r="M470" s="10"/>
      <c r="N470" s="10"/>
      <c r="O470" s="10"/>
      <c r="P470" s="10"/>
      <c r="Q470" s="10"/>
      <c r="R470" s="11"/>
      <c r="S470" s="11"/>
      <c r="T470" s="7">
        <f t="shared" si="23"/>
        <v>0</v>
      </c>
      <c r="U470" s="5"/>
      <c r="V470" s="34"/>
      <c r="W470" s="4"/>
      <c r="X470" s="4"/>
      <c r="Y470" s="4"/>
      <c r="Z470" s="4"/>
      <c r="AA470" s="4"/>
      <c r="AB470" s="4"/>
      <c r="AC470" s="7">
        <f t="shared" si="24"/>
        <v>0</v>
      </c>
      <c r="AD470" s="12">
        <f t="shared" si="25"/>
        <v>0</v>
      </c>
    </row>
    <row r="471" spans="1:30" ht="18.5" x14ac:dyDescent="0.45">
      <c r="A471" s="32" t="s">
        <v>358</v>
      </c>
      <c r="B471" s="31"/>
      <c r="C471" s="35" t="s">
        <v>6</v>
      </c>
      <c r="D471" s="7" t="s">
        <v>862</v>
      </c>
      <c r="E471" s="4"/>
      <c r="F471" s="51" t="s">
        <v>862</v>
      </c>
      <c r="G471" s="9"/>
      <c r="H471" s="46"/>
      <c r="I471" s="10"/>
      <c r="J471" s="10"/>
      <c r="K471" s="10"/>
      <c r="L471" s="10"/>
      <c r="M471" s="10"/>
      <c r="N471" s="10"/>
      <c r="O471" s="10"/>
      <c r="P471" s="10"/>
      <c r="Q471" s="10"/>
      <c r="R471" s="11"/>
      <c r="S471" s="11"/>
      <c r="T471" s="7">
        <f t="shared" si="23"/>
        <v>0</v>
      </c>
      <c r="U471" s="5"/>
      <c r="V471" s="34"/>
      <c r="W471" s="4"/>
      <c r="X471" s="4"/>
      <c r="Y471" s="4"/>
      <c r="Z471" s="4"/>
      <c r="AA471" s="4"/>
      <c r="AB471" s="4"/>
      <c r="AC471" s="7">
        <f t="shared" si="24"/>
        <v>0</v>
      </c>
      <c r="AD471" s="12">
        <f t="shared" si="25"/>
        <v>0</v>
      </c>
    </row>
    <row r="472" spans="1:30" ht="18.5" x14ac:dyDescent="0.45">
      <c r="A472" s="32" t="s">
        <v>359</v>
      </c>
      <c r="B472" s="31"/>
      <c r="C472" s="35" t="s">
        <v>6</v>
      </c>
      <c r="D472" s="7" t="s">
        <v>862</v>
      </c>
      <c r="E472" s="4"/>
      <c r="F472" s="51" t="s">
        <v>862</v>
      </c>
      <c r="G472" s="9"/>
      <c r="H472" s="46"/>
      <c r="I472" s="10"/>
      <c r="J472" s="10" t="s">
        <v>862</v>
      </c>
      <c r="K472" s="10"/>
      <c r="L472" s="10"/>
      <c r="M472" s="10"/>
      <c r="N472" s="10"/>
      <c r="O472" s="10"/>
      <c r="P472" s="10"/>
      <c r="Q472" s="10"/>
      <c r="R472" s="11"/>
      <c r="S472" s="11"/>
      <c r="T472" s="7">
        <f t="shared" si="23"/>
        <v>1</v>
      </c>
      <c r="U472" s="5"/>
      <c r="V472" s="34"/>
      <c r="W472" s="4" t="s">
        <v>862</v>
      </c>
      <c r="X472" s="4"/>
      <c r="Y472" s="4"/>
      <c r="Z472" s="4"/>
      <c r="AA472" s="4"/>
      <c r="AB472" s="4"/>
      <c r="AC472" s="7">
        <f t="shared" si="24"/>
        <v>1</v>
      </c>
      <c r="AD472" s="12">
        <f t="shared" si="25"/>
        <v>2</v>
      </c>
    </row>
    <row r="473" spans="1:30" ht="18.5" x14ac:dyDescent="0.45">
      <c r="A473" s="32" t="s">
        <v>360</v>
      </c>
      <c r="B473" s="31"/>
      <c r="C473" s="35" t="s">
        <v>6</v>
      </c>
      <c r="D473" s="7" t="s">
        <v>862</v>
      </c>
      <c r="E473" s="4"/>
      <c r="F473" s="51" t="s">
        <v>862</v>
      </c>
      <c r="G473" s="9"/>
      <c r="H473" s="46"/>
      <c r="I473" s="10"/>
      <c r="J473" s="10"/>
      <c r="K473" s="10"/>
      <c r="L473" s="10"/>
      <c r="M473" s="10"/>
      <c r="N473" s="10"/>
      <c r="O473" s="10"/>
      <c r="P473" s="10"/>
      <c r="Q473" s="10"/>
      <c r="R473" s="11"/>
      <c r="S473" s="11"/>
      <c r="T473" s="7">
        <f t="shared" si="23"/>
        <v>0</v>
      </c>
      <c r="U473" s="5"/>
      <c r="V473" s="34"/>
      <c r="W473" s="4" t="s">
        <v>862</v>
      </c>
      <c r="X473" s="4"/>
      <c r="Y473" s="4"/>
      <c r="Z473" s="4"/>
      <c r="AA473" s="4"/>
      <c r="AB473" s="4"/>
      <c r="AC473" s="7">
        <f t="shared" si="24"/>
        <v>1</v>
      </c>
      <c r="AD473" s="12">
        <f t="shared" si="25"/>
        <v>1</v>
      </c>
    </row>
    <row r="474" spans="1:30" ht="18.5" x14ac:dyDescent="0.45">
      <c r="A474" s="32" t="s">
        <v>991</v>
      </c>
      <c r="B474" s="31" t="s">
        <v>1037</v>
      </c>
      <c r="C474" s="35" t="s">
        <v>4</v>
      </c>
      <c r="D474" s="7" t="s">
        <v>862</v>
      </c>
      <c r="E474" s="4"/>
      <c r="F474" s="51" t="s">
        <v>862</v>
      </c>
      <c r="G474" s="9"/>
      <c r="H474" s="46"/>
      <c r="I474" s="10"/>
      <c r="J474" s="10"/>
      <c r="K474" s="10"/>
      <c r="L474" s="10"/>
      <c r="M474" s="10"/>
      <c r="N474" s="10"/>
      <c r="O474" s="10"/>
      <c r="P474" s="10"/>
      <c r="Q474" s="10"/>
      <c r="R474" s="11"/>
      <c r="S474" s="11"/>
      <c r="T474" s="7">
        <f t="shared" si="23"/>
        <v>0</v>
      </c>
      <c r="U474" s="5"/>
      <c r="V474" s="34"/>
      <c r="W474" s="4"/>
      <c r="X474" s="4"/>
      <c r="Y474" s="4"/>
      <c r="Z474" s="4"/>
      <c r="AA474" s="4"/>
      <c r="AB474" s="4"/>
      <c r="AC474" s="7">
        <f t="shared" si="24"/>
        <v>0</v>
      </c>
      <c r="AD474" s="12">
        <f t="shared" si="25"/>
        <v>0</v>
      </c>
    </row>
    <row r="475" spans="1:30" ht="18.5" x14ac:dyDescent="0.45">
      <c r="A475" s="32" t="s">
        <v>1138</v>
      </c>
      <c r="B475" s="31"/>
      <c r="C475" s="35" t="s">
        <v>4</v>
      </c>
      <c r="D475" s="7" t="s">
        <v>862</v>
      </c>
      <c r="E475" s="4"/>
      <c r="F475" s="51" t="s">
        <v>862</v>
      </c>
      <c r="G475" s="9"/>
      <c r="H475" s="46"/>
      <c r="I475" s="10"/>
      <c r="J475" s="10"/>
      <c r="K475" s="10"/>
      <c r="L475" s="10"/>
      <c r="M475" s="10"/>
      <c r="N475" s="10"/>
      <c r="O475" s="10"/>
      <c r="P475" s="10"/>
      <c r="Q475" s="10"/>
      <c r="R475" s="11"/>
      <c r="S475" s="11"/>
      <c r="T475" s="7">
        <f t="shared" si="23"/>
        <v>0</v>
      </c>
      <c r="U475" s="5"/>
      <c r="V475" s="34"/>
      <c r="W475" s="4"/>
      <c r="X475" s="4"/>
      <c r="Y475" s="4"/>
      <c r="Z475" s="4"/>
      <c r="AA475" s="4"/>
      <c r="AB475" s="4"/>
      <c r="AC475" s="7">
        <f t="shared" si="24"/>
        <v>0</v>
      </c>
      <c r="AD475" s="12">
        <f t="shared" si="25"/>
        <v>0</v>
      </c>
    </row>
    <row r="476" spans="1:30" ht="18.5" x14ac:dyDescent="0.45">
      <c r="A476" s="32" t="s">
        <v>1317</v>
      </c>
      <c r="B476" s="31"/>
      <c r="C476" s="35"/>
      <c r="D476" s="7"/>
      <c r="E476" s="4"/>
      <c r="F476" s="51" t="s">
        <v>862</v>
      </c>
      <c r="G476" s="9"/>
      <c r="H476" s="46"/>
      <c r="I476" s="10"/>
      <c r="J476" s="10"/>
      <c r="K476" s="10"/>
      <c r="L476" s="10"/>
      <c r="M476" s="10"/>
      <c r="N476" s="10"/>
      <c r="O476" s="10"/>
      <c r="P476" s="10"/>
      <c r="Q476" s="10"/>
      <c r="R476" s="11"/>
      <c r="S476" s="11"/>
      <c r="T476" s="7">
        <f t="shared" si="23"/>
        <v>0</v>
      </c>
      <c r="U476" s="5"/>
      <c r="V476" s="34"/>
      <c r="W476" s="5"/>
      <c r="X476" s="4"/>
      <c r="Y476" s="4"/>
      <c r="Z476" s="4"/>
      <c r="AA476" s="4"/>
      <c r="AB476" s="4"/>
      <c r="AC476" s="7">
        <f t="shared" si="24"/>
        <v>0</v>
      </c>
      <c r="AD476" s="12">
        <f t="shared" si="25"/>
        <v>0</v>
      </c>
    </row>
    <row r="477" spans="1:30" ht="18.5" x14ac:dyDescent="0.45">
      <c r="A477" s="32" t="s">
        <v>361</v>
      </c>
      <c r="B477" s="31" t="s">
        <v>362</v>
      </c>
      <c r="C477" s="35" t="s">
        <v>27</v>
      </c>
      <c r="D477" s="7" t="s">
        <v>862</v>
      </c>
      <c r="E477" s="4"/>
      <c r="F477" s="51" t="s">
        <v>862</v>
      </c>
      <c r="G477" s="9"/>
      <c r="H477" s="46"/>
      <c r="I477" s="10"/>
      <c r="J477" s="10"/>
      <c r="K477" s="10"/>
      <c r="L477" s="10"/>
      <c r="M477" s="10"/>
      <c r="N477" s="10"/>
      <c r="O477" s="10"/>
      <c r="P477" s="10"/>
      <c r="Q477" s="10"/>
      <c r="R477" s="11"/>
      <c r="S477" s="11"/>
      <c r="T477" s="7">
        <f t="shared" si="23"/>
        <v>0</v>
      </c>
      <c r="U477" s="5"/>
      <c r="V477" s="34"/>
      <c r="W477" s="4"/>
      <c r="X477" s="4"/>
      <c r="Y477" s="4"/>
      <c r="Z477" s="4"/>
      <c r="AA477" s="4"/>
      <c r="AB477" s="4"/>
      <c r="AC477" s="7">
        <f t="shared" si="24"/>
        <v>0</v>
      </c>
      <c r="AD477" s="12">
        <f t="shared" si="25"/>
        <v>0</v>
      </c>
    </row>
    <row r="478" spans="1:30" ht="18.5" x14ac:dyDescent="0.45">
      <c r="A478" s="32" t="s">
        <v>363</v>
      </c>
      <c r="B478" s="31"/>
      <c r="C478" s="35" t="s">
        <v>4</v>
      </c>
      <c r="D478" s="7" t="s">
        <v>862</v>
      </c>
      <c r="E478" s="4"/>
      <c r="F478" s="51" t="s">
        <v>862</v>
      </c>
      <c r="G478" s="9"/>
      <c r="H478" s="46"/>
      <c r="I478" s="10"/>
      <c r="J478" s="10"/>
      <c r="K478" s="10"/>
      <c r="L478" s="10"/>
      <c r="M478" s="10"/>
      <c r="N478" s="10"/>
      <c r="O478" s="10"/>
      <c r="P478" s="10"/>
      <c r="Q478" s="10"/>
      <c r="R478" s="11"/>
      <c r="S478" s="11"/>
      <c r="T478" s="7">
        <f t="shared" si="23"/>
        <v>0</v>
      </c>
      <c r="U478" s="5"/>
      <c r="V478" s="34"/>
      <c r="W478" s="4"/>
      <c r="X478" s="4"/>
      <c r="Y478" s="4"/>
      <c r="Z478" s="4"/>
      <c r="AA478" s="4"/>
      <c r="AB478" s="4"/>
      <c r="AC478" s="7">
        <f t="shared" si="24"/>
        <v>0</v>
      </c>
      <c r="AD478" s="12">
        <f t="shared" si="25"/>
        <v>0</v>
      </c>
    </row>
    <row r="479" spans="1:30" ht="18.5" x14ac:dyDescent="0.45">
      <c r="A479" s="32" t="s">
        <v>1020</v>
      </c>
      <c r="B479" s="31" t="s">
        <v>1021</v>
      </c>
      <c r="C479" s="35" t="s">
        <v>4</v>
      </c>
      <c r="D479" s="7" t="s">
        <v>862</v>
      </c>
      <c r="E479" s="4"/>
      <c r="F479" s="51" t="s">
        <v>862</v>
      </c>
      <c r="G479" s="9"/>
      <c r="H479" s="46"/>
      <c r="I479" s="10"/>
      <c r="J479" s="10"/>
      <c r="K479" s="10"/>
      <c r="L479" s="10"/>
      <c r="M479" s="10"/>
      <c r="N479" s="10"/>
      <c r="O479" s="10"/>
      <c r="P479" s="10"/>
      <c r="Q479" s="10"/>
      <c r="R479" s="11"/>
      <c r="S479" s="11"/>
      <c r="T479" s="7">
        <f t="shared" si="23"/>
        <v>0</v>
      </c>
      <c r="U479" s="5"/>
      <c r="V479" s="34"/>
      <c r="W479" s="5"/>
      <c r="X479" s="4"/>
      <c r="Y479" s="4"/>
      <c r="Z479" s="4"/>
      <c r="AA479" s="4"/>
      <c r="AB479" s="4"/>
      <c r="AC479" s="7">
        <f t="shared" si="24"/>
        <v>0</v>
      </c>
      <c r="AD479" s="12">
        <f t="shared" si="25"/>
        <v>0</v>
      </c>
    </row>
    <row r="480" spans="1:30" ht="18.5" x14ac:dyDescent="0.45">
      <c r="A480" s="32" t="s">
        <v>364</v>
      </c>
      <c r="B480" s="31" t="s">
        <v>365</v>
      </c>
      <c r="C480" s="35" t="s">
        <v>27</v>
      </c>
      <c r="D480" s="7" t="s">
        <v>862</v>
      </c>
      <c r="E480" s="4"/>
      <c r="F480" s="51" t="s">
        <v>862</v>
      </c>
      <c r="G480" s="9"/>
      <c r="H480" s="46"/>
      <c r="I480" s="10"/>
      <c r="J480" s="10"/>
      <c r="K480" s="10"/>
      <c r="L480" s="10"/>
      <c r="M480" s="10"/>
      <c r="N480" s="10"/>
      <c r="O480" s="10"/>
      <c r="P480" s="10"/>
      <c r="Q480" s="10"/>
      <c r="R480" s="11"/>
      <c r="S480" s="11"/>
      <c r="T480" s="7">
        <f t="shared" si="23"/>
        <v>0</v>
      </c>
      <c r="U480" s="5"/>
      <c r="V480" s="34"/>
      <c r="W480" s="4"/>
      <c r="X480" s="4"/>
      <c r="Y480" s="4"/>
      <c r="Z480" s="4"/>
      <c r="AA480" s="4"/>
      <c r="AB480" s="4"/>
      <c r="AC480" s="7">
        <f t="shared" si="24"/>
        <v>0</v>
      </c>
      <c r="AD480" s="12">
        <f t="shared" si="25"/>
        <v>0</v>
      </c>
    </row>
    <row r="481" spans="1:30" ht="18.5" x14ac:dyDescent="0.45">
      <c r="A481" s="32" t="s">
        <v>366</v>
      </c>
      <c r="B481" s="31"/>
      <c r="C481" s="35" t="s">
        <v>27</v>
      </c>
      <c r="D481" s="7" t="s">
        <v>862</v>
      </c>
      <c r="E481" s="4"/>
      <c r="F481" s="51" t="s">
        <v>862</v>
      </c>
      <c r="G481" s="9"/>
      <c r="H481" s="46"/>
      <c r="I481" s="10"/>
      <c r="J481" s="10"/>
      <c r="K481" s="10"/>
      <c r="L481" s="10"/>
      <c r="M481" s="10"/>
      <c r="N481" s="10"/>
      <c r="O481" s="10"/>
      <c r="P481" s="10"/>
      <c r="Q481" s="10"/>
      <c r="R481" s="11"/>
      <c r="S481" s="11"/>
      <c r="T481" s="7">
        <f t="shared" si="23"/>
        <v>0</v>
      </c>
      <c r="U481" s="5"/>
      <c r="V481" s="34"/>
      <c r="W481" s="4"/>
      <c r="X481" s="4"/>
      <c r="Y481" s="4"/>
      <c r="Z481" s="4"/>
      <c r="AA481" s="4"/>
      <c r="AB481" s="4"/>
      <c r="AC481" s="7">
        <f t="shared" si="24"/>
        <v>0</v>
      </c>
      <c r="AD481" s="12">
        <f t="shared" si="25"/>
        <v>0</v>
      </c>
    </row>
    <row r="482" spans="1:30" ht="18.5" x14ac:dyDescent="0.45">
      <c r="A482" s="32" t="s">
        <v>1322</v>
      </c>
      <c r="B482" s="31"/>
      <c r="C482" s="35"/>
      <c r="D482" s="7"/>
      <c r="E482" s="4"/>
      <c r="F482" s="51" t="s">
        <v>862</v>
      </c>
      <c r="G482" s="9"/>
      <c r="H482" s="46"/>
      <c r="I482" s="10"/>
      <c r="J482" s="10"/>
      <c r="K482" s="10"/>
      <c r="L482" s="10"/>
      <c r="M482" s="10"/>
      <c r="N482" s="10"/>
      <c r="O482" s="10"/>
      <c r="P482" s="10"/>
      <c r="Q482" s="10"/>
      <c r="R482" s="11"/>
      <c r="S482" s="11"/>
      <c r="T482" s="7">
        <f t="shared" si="23"/>
        <v>0</v>
      </c>
      <c r="U482" s="5"/>
      <c r="V482" s="34"/>
      <c r="W482" s="4"/>
      <c r="X482" s="4"/>
      <c r="Y482" s="4"/>
      <c r="Z482" s="4"/>
      <c r="AA482" s="4"/>
      <c r="AB482" s="4"/>
      <c r="AC482" s="7">
        <f t="shared" si="24"/>
        <v>0</v>
      </c>
      <c r="AD482" s="12">
        <f t="shared" si="25"/>
        <v>0</v>
      </c>
    </row>
    <row r="483" spans="1:30" ht="18.5" x14ac:dyDescent="0.45">
      <c r="A483" s="32" t="s">
        <v>367</v>
      </c>
      <c r="B483" s="31"/>
      <c r="C483" s="35" t="s">
        <v>27</v>
      </c>
      <c r="D483" s="7" t="s">
        <v>862</v>
      </c>
      <c r="E483" s="4"/>
      <c r="F483" s="51" t="s">
        <v>862</v>
      </c>
      <c r="G483" s="9"/>
      <c r="H483" s="46"/>
      <c r="I483" s="10"/>
      <c r="J483" s="10"/>
      <c r="K483" s="10"/>
      <c r="L483" s="10"/>
      <c r="M483" s="10"/>
      <c r="N483" s="10"/>
      <c r="O483" s="10"/>
      <c r="P483" s="10"/>
      <c r="Q483" s="10"/>
      <c r="R483" s="11"/>
      <c r="S483" s="11"/>
      <c r="T483" s="7">
        <f t="shared" si="23"/>
        <v>0</v>
      </c>
      <c r="U483" s="5"/>
      <c r="V483" s="34"/>
      <c r="W483" s="38"/>
      <c r="X483" s="4"/>
      <c r="Y483" s="4"/>
      <c r="Z483" s="4"/>
      <c r="AA483" s="4"/>
      <c r="AB483" s="4"/>
      <c r="AC483" s="7">
        <f t="shared" si="24"/>
        <v>0</v>
      </c>
      <c r="AD483" s="12">
        <f t="shared" si="25"/>
        <v>0</v>
      </c>
    </row>
    <row r="484" spans="1:30" ht="18.5" x14ac:dyDescent="0.45">
      <c r="A484" s="32" t="s">
        <v>368</v>
      </c>
      <c r="B484" s="31" t="s">
        <v>1074</v>
      </c>
      <c r="C484" s="35" t="s">
        <v>6</v>
      </c>
      <c r="D484" s="7" t="s">
        <v>862</v>
      </c>
      <c r="E484" s="4"/>
      <c r="F484" s="51" t="s">
        <v>862</v>
      </c>
      <c r="G484" s="9"/>
      <c r="H484" s="46"/>
      <c r="I484" s="10"/>
      <c r="J484" s="10"/>
      <c r="K484" s="10"/>
      <c r="L484" s="10"/>
      <c r="M484" s="10"/>
      <c r="N484" s="10"/>
      <c r="O484" s="10"/>
      <c r="P484" s="10"/>
      <c r="Q484" s="10"/>
      <c r="R484" s="11"/>
      <c r="S484" s="11"/>
      <c r="T484" s="7">
        <f t="shared" si="23"/>
        <v>0</v>
      </c>
      <c r="U484" s="5"/>
      <c r="V484" s="34"/>
      <c r="W484" s="4"/>
      <c r="X484" s="4"/>
      <c r="Y484" s="4"/>
      <c r="Z484" s="4"/>
      <c r="AA484" s="4"/>
      <c r="AB484" s="4"/>
      <c r="AC484" s="7">
        <f t="shared" si="24"/>
        <v>0</v>
      </c>
      <c r="AD484" s="12">
        <f t="shared" si="25"/>
        <v>0</v>
      </c>
    </row>
    <row r="485" spans="1:30" ht="18.5" x14ac:dyDescent="0.45">
      <c r="A485" s="32" t="s">
        <v>370</v>
      </c>
      <c r="B485" s="31" t="s">
        <v>1075</v>
      </c>
      <c r="C485" s="35" t="s">
        <v>4</v>
      </c>
      <c r="D485" s="7" t="s">
        <v>862</v>
      </c>
      <c r="E485" s="4"/>
      <c r="F485" s="51" t="s">
        <v>862</v>
      </c>
      <c r="G485" s="9"/>
      <c r="H485" s="46"/>
      <c r="I485" s="10"/>
      <c r="J485" s="10"/>
      <c r="K485" s="10"/>
      <c r="L485" s="10"/>
      <c r="M485" s="10"/>
      <c r="N485" s="10"/>
      <c r="O485" s="10"/>
      <c r="P485" s="10"/>
      <c r="Q485" s="10"/>
      <c r="R485" s="11"/>
      <c r="S485" s="11"/>
      <c r="T485" s="7">
        <f t="shared" si="23"/>
        <v>0</v>
      </c>
      <c r="U485" s="5"/>
      <c r="V485" s="34"/>
      <c r="W485" s="4"/>
      <c r="X485" s="4"/>
      <c r="Y485" s="4"/>
      <c r="Z485" s="4"/>
      <c r="AA485" s="4"/>
      <c r="AB485" s="4"/>
      <c r="AC485" s="7">
        <f t="shared" si="24"/>
        <v>0</v>
      </c>
      <c r="AD485" s="12">
        <f t="shared" si="25"/>
        <v>0</v>
      </c>
    </row>
    <row r="486" spans="1:30" ht="18.5" x14ac:dyDescent="0.45">
      <c r="A486" s="32" t="s">
        <v>371</v>
      </c>
      <c r="B486" s="31"/>
      <c r="C486" s="35" t="s">
        <v>4</v>
      </c>
      <c r="D486" s="7" t="s">
        <v>862</v>
      </c>
      <c r="E486" s="4" t="s">
        <v>862</v>
      </c>
      <c r="F486" s="51" t="s">
        <v>862</v>
      </c>
      <c r="G486" s="9"/>
      <c r="H486" s="46"/>
      <c r="I486" s="10"/>
      <c r="J486" s="10"/>
      <c r="K486" s="10"/>
      <c r="L486" s="10"/>
      <c r="M486" s="10"/>
      <c r="N486" s="10"/>
      <c r="O486" s="10"/>
      <c r="P486" s="10"/>
      <c r="Q486" s="10"/>
      <c r="R486" s="11"/>
      <c r="S486" s="11"/>
      <c r="T486" s="7">
        <f t="shared" si="23"/>
        <v>0</v>
      </c>
      <c r="U486" s="5"/>
      <c r="V486" s="34"/>
      <c r="W486" s="4"/>
      <c r="X486" s="4" t="s">
        <v>862</v>
      </c>
      <c r="Y486" s="4" t="s">
        <v>862</v>
      </c>
      <c r="Z486" s="4" t="s">
        <v>862</v>
      </c>
      <c r="AA486" s="4"/>
      <c r="AB486" s="4"/>
      <c r="AC486" s="7">
        <f t="shared" si="24"/>
        <v>3</v>
      </c>
      <c r="AD486" s="12">
        <f t="shared" si="25"/>
        <v>3</v>
      </c>
    </row>
    <row r="487" spans="1:30" ht="18.5" x14ac:dyDescent="0.45">
      <c r="A487" s="32" t="s">
        <v>372</v>
      </c>
      <c r="B487" s="31"/>
      <c r="C487" s="35" t="s">
        <v>6</v>
      </c>
      <c r="D487" s="7" t="s">
        <v>862</v>
      </c>
      <c r="E487" s="4"/>
      <c r="F487" s="51" t="s">
        <v>862</v>
      </c>
      <c r="G487" s="9"/>
      <c r="H487" s="46"/>
      <c r="I487" s="10"/>
      <c r="J487" s="10"/>
      <c r="K487" s="10"/>
      <c r="L487" s="10"/>
      <c r="M487" s="10"/>
      <c r="N487" s="10"/>
      <c r="O487" s="10"/>
      <c r="P487" s="10"/>
      <c r="Q487" s="10"/>
      <c r="R487" s="11"/>
      <c r="S487" s="11"/>
      <c r="T487" s="7">
        <f t="shared" si="23"/>
        <v>0</v>
      </c>
      <c r="U487" s="5"/>
      <c r="V487" s="34"/>
      <c r="W487" s="4"/>
      <c r="X487" s="4"/>
      <c r="Y487" s="4"/>
      <c r="Z487" s="4"/>
      <c r="AA487" s="4"/>
      <c r="AB487" s="4"/>
      <c r="AC487" s="7">
        <f t="shared" si="24"/>
        <v>0</v>
      </c>
      <c r="AD487" s="12">
        <f t="shared" si="25"/>
        <v>0</v>
      </c>
    </row>
    <row r="488" spans="1:30" ht="18.5" x14ac:dyDescent="0.45">
      <c r="A488" s="32" t="s">
        <v>373</v>
      </c>
      <c r="B488" s="31"/>
      <c r="C488" s="35" t="s">
        <v>6</v>
      </c>
      <c r="D488" s="7" t="s">
        <v>862</v>
      </c>
      <c r="E488" s="4"/>
      <c r="F488" s="51" t="s">
        <v>862</v>
      </c>
      <c r="G488" s="9"/>
      <c r="H488" s="46"/>
      <c r="I488" s="10"/>
      <c r="J488" s="10"/>
      <c r="K488" s="10"/>
      <c r="L488" s="10"/>
      <c r="M488" s="10"/>
      <c r="N488" s="10"/>
      <c r="O488" s="10"/>
      <c r="P488" s="10"/>
      <c r="Q488" s="10"/>
      <c r="R488" s="11"/>
      <c r="S488" s="11"/>
      <c r="T488" s="7">
        <f t="shared" si="23"/>
        <v>0</v>
      </c>
      <c r="U488" s="5"/>
      <c r="V488" s="34"/>
      <c r="W488" s="4"/>
      <c r="X488" s="4"/>
      <c r="Y488" s="4"/>
      <c r="Z488" s="4"/>
      <c r="AA488" s="4"/>
      <c r="AB488" s="4"/>
      <c r="AC488" s="7">
        <f t="shared" si="24"/>
        <v>0</v>
      </c>
      <c r="AD488" s="12">
        <f t="shared" si="25"/>
        <v>0</v>
      </c>
    </row>
    <row r="489" spans="1:30" ht="18.5" x14ac:dyDescent="0.45">
      <c r="A489" s="32" t="s">
        <v>374</v>
      </c>
      <c r="B489" s="31"/>
      <c r="C489" s="35" t="s">
        <v>6</v>
      </c>
      <c r="D489" s="7" t="s">
        <v>862</v>
      </c>
      <c r="E489" s="4"/>
      <c r="F489" s="51" t="s">
        <v>862</v>
      </c>
      <c r="G489" s="9"/>
      <c r="H489" s="46"/>
      <c r="I489" s="10"/>
      <c r="J489" s="10"/>
      <c r="K489" s="10"/>
      <c r="L489" s="10"/>
      <c r="M489" s="10"/>
      <c r="N489" s="10"/>
      <c r="O489" s="10"/>
      <c r="P489" s="10"/>
      <c r="Q489" s="10"/>
      <c r="R489" s="11"/>
      <c r="S489" s="11"/>
      <c r="T489" s="7">
        <f t="shared" si="23"/>
        <v>0</v>
      </c>
      <c r="U489" s="5"/>
      <c r="V489" s="34"/>
      <c r="W489" s="4"/>
      <c r="X489" s="4"/>
      <c r="Y489" s="4"/>
      <c r="Z489" s="4"/>
      <c r="AA489" s="4"/>
      <c r="AB489" s="4"/>
      <c r="AC489" s="7">
        <f t="shared" si="24"/>
        <v>0</v>
      </c>
      <c r="AD489" s="12">
        <f t="shared" si="25"/>
        <v>0</v>
      </c>
    </row>
    <row r="490" spans="1:30" ht="18.5" x14ac:dyDescent="0.45">
      <c r="A490" s="32" t="s">
        <v>375</v>
      </c>
      <c r="B490" s="31"/>
      <c r="C490" s="35" t="s">
        <v>6</v>
      </c>
      <c r="D490" s="7" t="s">
        <v>862</v>
      </c>
      <c r="E490" s="4"/>
      <c r="F490" s="51" t="s">
        <v>862</v>
      </c>
      <c r="G490" s="9"/>
      <c r="H490" s="46"/>
      <c r="I490" s="10"/>
      <c r="J490" s="10"/>
      <c r="K490" s="10"/>
      <c r="L490" s="10"/>
      <c r="M490" s="10"/>
      <c r="N490" s="10"/>
      <c r="O490" s="10"/>
      <c r="P490" s="10"/>
      <c r="Q490" s="10"/>
      <c r="R490" s="11"/>
      <c r="S490" s="11"/>
      <c r="T490" s="7">
        <f t="shared" si="23"/>
        <v>0</v>
      </c>
      <c r="U490" s="5"/>
      <c r="V490" s="34"/>
      <c r="W490" s="4"/>
      <c r="X490" s="4"/>
      <c r="Y490" s="4"/>
      <c r="Z490" s="4"/>
      <c r="AA490" s="4"/>
      <c r="AB490" s="4"/>
      <c r="AC490" s="7">
        <f t="shared" si="24"/>
        <v>0</v>
      </c>
      <c r="AD490" s="12">
        <f t="shared" si="25"/>
        <v>0</v>
      </c>
    </row>
    <row r="491" spans="1:30" ht="18.5" x14ac:dyDescent="0.45">
      <c r="A491" s="32" t="s">
        <v>376</v>
      </c>
      <c r="B491" s="31"/>
      <c r="C491" s="35" t="s">
        <v>4</v>
      </c>
      <c r="D491" s="7" t="s">
        <v>862</v>
      </c>
      <c r="E491" s="4"/>
      <c r="F491" s="51" t="s">
        <v>862</v>
      </c>
      <c r="G491" s="9"/>
      <c r="H491" s="46"/>
      <c r="I491" s="10"/>
      <c r="J491" s="10"/>
      <c r="K491" s="10"/>
      <c r="L491" s="10"/>
      <c r="M491" s="10"/>
      <c r="N491" s="10"/>
      <c r="O491" s="10"/>
      <c r="P491" s="10"/>
      <c r="Q491" s="10"/>
      <c r="R491" s="11"/>
      <c r="S491" s="11"/>
      <c r="T491" s="7">
        <f t="shared" si="23"/>
        <v>0</v>
      </c>
      <c r="U491" s="5"/>
      <c r="V491" s="34"/>
      <c r="W491" s="4"/>
      <c r="X491" s="4"/>
      <c r="Y491" s="4"/>
      <c r="Z491" s="4"/>
      <c r="AA491" s="4"/>
      <c r="AB491" s="4"/>
      <c r="AC491" s="7">
        <f t="shared" si="24"/>
        <v>0</v>
      </c>
      <c r="AD491" s="12">
        <f t="shared" si="25"/>
        <v>0</v>
      </c>
    </row>
    <row r="492" spans="1:30" ht="18.5" x14ac:dyDescent="0.45">
      <c r="A492" s="32" t="s">
        <v>377</v>
      </c>
      <c r="B492" s="31"/>
      <c r="C492" s="35" t="s">
        <v>4</v>
      </c>
      <c r="D492" s="7" t="s">
        <v>862</v>
      </c>
      <c r="E492" s="4"/>
      <c r="F492" s="51" t="s">
        <v>862</v>
      </c>
      <c r="G492" s="9"/>
      <c r="H492" s="46"/>
      <c r="I492" s="10"/>
      <c r="J492" s="10"/>
      <c r="K492" s="10"/>
      <c r="L492" s="10"/>
      <c r="M492" s="10"/>
      <c r="N492" s="10"/>
      <c r="O492" s="10"/>
      <c r="P492" s="10"/>
      <c r="Q492" s="10"/>
      <c r="R492" s="11"/>
      <c r="S492" s="11"/>
      <c r="T492" s="7">
        <f t="shared" si="23"/>
        <v>0</v>
      </c>
      <c r="U492" s="5"/>
      <c r="V492" s="34"/>
      <c r="W492" s="5"/>
      <c r="X492" s="4"/>
      <c r="Y492" s="4"/>
      <c r="Z492" s="4"/>
      <c r="AA492" s="4"/>
      <c r="AB492" s="4"/>
      <c r="AC492" s="7">
        <f t="shared" si="24"/>
        <v>0</v>
      </c>
      <c r="AD492" s="12">
        <f t="shared" si="25"/>
        <v>0</v>
      </c>
    </row>
    <row r="493" spans="1:30" ht="18.5" x14ac:dyDescent="0.45">
      <c r="A493" s="32" t="s">
        <v>378</v>
      </c>
      <c r="B493" s="31"/>
      <c r="C493" s="35" t="s">
        <v>4</v>
      </c>
      <c r="D493" s="7" t="s">
        <v>862</v>
      </c>
      <c r="E493" s="4"/>
      <c r="F493" s="51" t="s">
        <v>862</v>
      </c>
      <c r="G493" s="9"/>
      <c r="H493" s="46"/>
      <c r="I493" s="10"/>
      <c r="J493" s="10"/>
      <c r="K493" s="10"/>
      <c r="L493" s="10"/>
      <c r="M493" s="10"/>
      <c r="N493" s="10"/>
      <c r="O493" s="10"/>
      <c r="P493" s="10"/>
      <c r="Q493" s="10"/>
      <c r="R493" s="11"/>
      <c r="S493" s="11"/>
      <c r="T493" s="7">
        <f t="shared" si="23"/>
        <v>0</v>
      </c>
      <c r="U493" s="5"/>
      <c r="V493" s="34"/>
      <c r="W493" s="4"/>
      <c r="X493" s="4"/>
      <c r="Y493" s="4"/>
      <c r="Z493" s="4"/>
      <c r="AA493" s="4"/>
      <c r="AB493" s="4"/>
      <c r="AC493" s="7">
        <f t="shared" si="24"/>
        <v>0</v>
      </c>
      <c r="AD493" s="12">
        <f t="shared" si="25"/>
        <v>0</v>
      </c>
    </row>
    <row r="494" spans="1:30" ht="18.5" x14ac:dyDescent="0.45">
      <c r="A494" s="32" t="s">
        <v>379</v>
      </c>
      <c r="B494" s="31"/>
      <c r="C494" s="35" t="s">
        <v>4</v>
      </c>
      <c r="D494" s="7" t="s">
        <v>862</v>
      </c>
      <c r="E494" s="4"/>
      <c r="F494" s="51" t="s">
        <v>862</v>
      </c>
      <c r="G494" s="9"/>
      <c r="H494" s="46"/>
      <c r="I494" s="10"/>
      <c r="J494" s="10"/>
      <c r="K494" s="10"/>
      <c r="L494" s="10"/>
      <c r="M494" s="10"/>
      <c r="N494" s="10"/>
      <c r="O494" s="10"/>
      <c r="P494" s="10"/>
      <c r="Q494" s="10"/>
      <c r="R494" s="11"/>
      <c r="S494" s="11"/>
      <c r="T494" s="7">
        <f t="shared" si="23"/>
        <v>0</v>
      </c>
      <c r="U494" s="5"/>
      <c r="V494" s="34"/>
      <c r="W494" s="4"/>
      <c r="X494" s="4"/>
      <c r="Y494" s="4"/>
      <c r="Z494" s="4"/>
      <c r="AA494" s="4"/>
      <c r="AB494" s="4"/>
      <c r="AC494" s="7">
        <f t="shared" si="24"/>
        <v>0</v>
      </c>
      <c r="AD494" s="12">
        <f t="shared" si="25"/>
        <v>0</v>
      </c>
    </row>
    <row r="495" spans="1:30" ht="18.5" x14ac:dyDescent="0.45">
      <c r="A495" s="32" t="s">
        <v>380</v>
      </c>
      <c r="B495" s="31"/>
      <c r="C495" s="35" t="s">
        <v>6</v>
      </c>
      <c r="D495" s="7" t="s">
        <v>862</v>
      </c>
      <c r="E495" s="4"/>
      <c r="F495" s="51" t="s">
        <v>862</v>
      </c>
      <c r="G495" s="9"/>
      <c r="H495" s="46"/>
      <c r="I495" s="10"/>
      <c r="J495" s="10"/>
      <c r="K495" s="10"/>
      <c r="L495" s="10"/>
      <c r="M495" s="10"/>
      <c r="N495" s="10"/>
      <c r="O495" s="10"/>
      <c r="P495" s="10"/>
      <c r="Q495" s="10"/>
      <c r="R495" s="11"/>
      <c r="S495" s="11"/>
      <c r="T495" s="7">
        <f t="shared" si="23"/>
        <v>0</v>
      </c>
      <c r="U495" s="5"/>
      <c r="V495" s="34"/>
      <c r="W495" s="4"/>
      <c r="X495" s="4"/>
      <c r="Y495" s="4"/>
      <c r="Z495" s="4"/>
      <c r="AA495" s="4"/>
      <c r="AB495" s="4"/>
      <c r="AC495" s="7">
        <f t="shared" si="24"/>
        <v>0</v>
      </c>
      <c r="AD495" s="12">
        <f t="shared" si="25"/>
        <v>0</v>
      </c>
    </row>
    <row r="496" spans="1:30" ht="18.5" x14ac:dyDescent="0.45">
      <c r="A496" s="32" t="s">
        <v>381</v>
      </c>
      <c r="B496" s="31"/>
      <c r="C496" s="35" t="s">
        <v>4</v>
      </c>
      <c r="D496" s="7" t="s">
        <v>862</v>
      </c>
      <c r="E496" s="4"/>
      <c r="F496" s="51" t="s">
        <v>862</v>
      </c>
      <c r="G496" s="9"/>
      <c r="H496" s="46"/>
      <c r="I496" s="10"/>
      <c r="J496" s="10"/>
      <c r="K496" s="10"/>
      <c r="L496" s="10"/>
      <c r="M496" s="10"/>
      <c r="N496" s="10"/>
      <c r="O496" s="10"/>
      <c r="P496" s="10"/>
      <c r="Q496" s="10"/>
      <c r="R496" s="11"/>
      <c r="S496" s="11"/>
      <c r="T496" s="7">
        <f t="shared" si="23"/>
        <v>0</v>
      </c>
      <c r="U496" s="5"/>
      <c r="V496" s="34"/>
      <c r="W496" s="4"/>
      <c r="X496" s="4"/>
      <c r="Y496" s="4"/>
      <c r="Z496" s="4"/>
      <c r="AA496" s="4"/>
      <c r="AB496" s="4"/>
      <c r="AC496" s="7">
        <f t="shared" si="24"/>
        <v>0</v>
      </c>
      <c r="AD496" s="12">
        <f t="shared" si="25"/>
        <v>0</v>
      </c>
    </row>
    <row r="497" spans="1:30" ht="18.5" x14ac:dyDescent="0.45">
      <c r="A497" s="32" t="s">
        <v>382</v>
      </c>
      <c r="B497" s="31"/>
      <c r="C497" s="35" t="s">
        <v>6</v>
      </c>
      <c r="D497" s="7" t="s">
        <v>862</v>
      </c>
      <c r="E497" s="4"/>
      <c r="F497" s="51" t="s">
        <v>862</v>
      </c>
      <c r="G497" s="9"/>
      <c r="H497" s="46"/>
      <c r="I497" s="10"/>
      <c r="J497" s="10"/>
      <c r="K497" s="10"/>
      <c r="L497" s="10"/>
      <c r="M497" s="10"/>
      <c r="N497" s="10"/>
      <c r="O497" s="10"/>
      <c r="P497" s="10"/>
      <c r="Q497" s="10"/>
      <c r="R497" s="11"/>
      <c r="S497" s="11"/>
      <c r="T497" s="7">
        <f t="shared" si="23"/>
        <v>0</v>
      </c>
      <c r="U497" s="5"/>
      <c r="V497" s="34"/>
      <c r="W497" s="4"/>
      <c r="X497" s="4"/>
      <c r="Y497" s="4"/>
      <c r="Z497" s="4"/>
      <c r="AA497" s="4"/>
      <c r="AB497" s="4"/>
      <c r="AC497" s="7">
        <f t="shared" si="24"/>
        <v>0</v>
      </c>
      <c r="AD497" s="12">
        <f t="shared" si="25"/>
        <v>0</v>
      </c>
    </row>
    <row r="498" spans="1:30" ht="18.5" x14ac:dyDescent="0.45">
      <c r="A498" s="32" t="s">
        <v>383</v>
      </c>
      <c r="B498" s="31"/>
      <c r="C498" s="35" t="s">
        <v>4</v>
      </c>
      <c r="D498" s="7" t="s">
        <v>862</v>
      </c>
      <c r="E498" s="4"/>
      <c r="F498" s="51" t="s">
        <v>862</v>
      </c>
      <c r="G498" s="9"/>
      <c r="H498" s="46"/>
      <c r="I498" s="10"/>
      <c r="J498" s="10"/>
      <c r="K498" s="10"/>
      <c r="L498" s="10"/>
      <c r="M498" s="10"/>
      <c r="N498" s="10"/>
      <c r="O498" s="10"/>
      <c r="P498" s="10"/>
      <c r="Q498" s="10"/>
      <c r="R498" s="11"/>
      <c r="S498" s="11"/>
      <c r="T498" s="7">
        <f t="shared" si="23"/>
        <v>0</v>
      </c>
      <c r="U498" s="5"/>
      <c r="V498" s="34"/>
      <c r="W498" s="4"/>
      <c r="X498" s="4"/>
      <c r="Y498" s="4"/>
      <c r="Z498" s="4"/>
      <c r="AA498" s="4"/>
      <c r="AB498" s="4"/>
      <c r="AC498" s="7">
        <f t="shared" si="24"/>
        <v>0</v>
      </c>
      <c r="AD498" s="12">
        <f t="shared" si="25"/>
        <v>0</v>
      </c>
    </row>
    <row r="499" spans="1:30" ht="18.5" x14ac:dyDescent="0.45">
      <c r="A499" s="32" t="s">
        <v>866</v>
      </c>
      <c r="B499" s="31"/>
      <c r="C499" s="35" t="s">
        <v>6</v>
      </c>
      <c r="D499" s="7" t="s">
        <v>862</v>
      </c>
      <c r="E499" s="4"/>
      <c r="F499" s="51" t="s">
        <v>862</v>
      </c>
      <c r="G499" s="9"/>
      <c r="H499" s="46"/>
      <c r="I499" s="10" t="s">
        <v>862</v>
      </c>
      <c r="J499" s="10" t="s">
        <v>862</v>
      </c>
      <c r="K499" s="10"/>
      <c r="L499" s="10" t="s">
        <v>862</v>
      </c>
      <c r="M499" s="10"/>
      <c r="N499" s="10"/>
      <c r="O499" s="10"/>
      <c r="P499" s="10"/>
      <c r="Q499" s="10"/>
      <c r="R499" s="11"/>
      <c r="S499" s="11"/>
      <c r="T499" s="7">
        <f t="shared" si="23"/>
        <v>3</v>
      </c>
      <c r="U499" s="5"/>
      <c r="V499" s="34"/>
      <c r="W499" s="4"/>
      <c r="X499" s="4"/>
      <c r="Y499" s="4"/>
      <c r="Z499" s="4"/>
      <c r="AA499" s="4"/>
      <c r="AB499" s="4"/>
      <c r="AC499" s="7">
        <f t="shared" si="24"/>
        <v>0</v>
      </c>
      <c r="AD499" s="12">
        <f t="shared" si="25"/>
        <v>3</v>
      </c>
    </row>
    <row r="500" spans="1:30" ht="18.5" x14ac:dyDescent="0.45">
      <c r="A500" s="32" t="s">
        <v>384</v>
      </c>
      <c r="B500" s="31"/>
      <c r="C500" s="35" t="s">
        <v>4</v>
      </c>
      <c r="D500" s="7" t="s">
        <v>862</v>
      </c>
      <c r="E500" s="4"/>
      <c r="F500" s="51" t="s">
        <v>862</v>
      </c>
      <c r="G500" s="9"/>
      <c r="H500" s="46"/>
      <c r="I500" s="10"/>
      <c r="J500" s="10"/>
      <c r="K500" s="10"/>
      <c r="L500" s="10"/>
      <c r="M500" s="10"/>
      <c r="N500" s="10"/>
      <c r="O500" s="10"/>
      <c r="P500" s="10"/>
      <c r="Q500" s="10"/>
      <c r="R500" s="11"/>
      <c r="S500" s="11"/>
      <c r="T500" s="7">
        <f t="shared" si="23"/>
        <v>0</v>
      </c>
      <c r="U500" s="5"/>
      <c r="V500" s="34"/>
      <c r="W500" s="4"/>
      <c r="X500" s="4"/>
      <c r="Y500" s="4"/>
      <c r="Z500" s="4"/>
      <c r="AA500" s="4"/>
      <c r="AB500" s="4"/>
      <c r="AC500" s="7">
        <f t="shared" si="24"/>
        <v>0</v>
      </c>
      <c r="AD500" s="12">
        <f t="shared" si="25"/>
        <v>0</v>
      </c>
    </row>
    <row r="501" spans="1:30" ht="18.5" x14ac:dyDescent="0.45">
      <c r="A501" s="32" t="s">
        <v>1381</v>
      </c>
      <c r="B501" s="31"/>
      <c r="C501" s="35" t="s">
        <v>6</v>
      </c>
      <c r="D501" s="7"/>
      <c r="E501" s="4"/>
      <c r="F501" s="51" t="s">
        <v>862</v>
      </c>
      <c r="G501" s="9"/>
      <c r="H501" s="46"/>
      <c r="I501" s="10"/>
      <c r="J501" s="10"/>
      <c r="K501" s="10"/>
      <c r="L501" s="10"/>
      <c r="M501" s="10"/>
      <c r="N501" s="10"/>
      <c r="O501" s="10"/>
      <c r="P501" s="10"/>
      <c r="Q501" s="10"/>
      <c r="R501" s="11"/>
      <c r="S501" s="11"/>
      <c r="T501" s="7">
        <f t="shared" si="23"/>
        <v>0</v>
      </c>
      <c r="U501" s="5"/>
      <c r="V501" s="34"/>
      <c r="W501" s="4"/>
      <c r="X501" s="4"/>
      <c r="Y501" s="4"/>
      <c r="Z501" s="4"/>
      <c r="AA501" s="4"/>
      <c r="AB501" s="4"/>
      <c r="AC501" s="7">
        <f t="shared" si="24"/>
        <v>0</v>
      </c>
      <c r="AD501" s="12">
        <f t="shared" si="25"/>
        <v>0</v>
      </c>
    </row>
    <row r="502" spans="1:30" ht="18.5" x14ac:dyDescent="0.45">
      <c r="A502" s="32" t="s">
        <v>385</v>
      </c>
      <c r="B502" s="31"/>
      <c r="C502" s="35" t="s">
        <v>6</v>
      </c>
      <c r="D502" s="7" t="s">
        <v>862</v>
      </c>
      <c r="E502" s="4"/>
      <c r="F502" s="51" t="s">
        <v>862</v>
      </c>
      <c r="G502" s="9"/>
      <c r="H502" s="46"/>
      <c r="I502" s="10"/>
      <c r="J502" s="10"/>
      <c r="K502" s="10"/>
      <c r="L502" s="10"/>
      <c r="M502" s="10"/>
      <c r="N502" s="10"/>
      <c r="O502" s="10"/>
      <c r="P502" s="10"/>
      <c r="Q502" s="10"/>
      <c r="R502" s="11"/>
      <c r="S502" s="11"/>
      <c r="T502" s="7">
        <f t="shared" si="23"/>
        <v>0</v>
      </c>
      <c r="U502" s="5"/>
      <c r="V502" s="34"/>
      <c r="W502" s="4"/>
      <c r="X502" s="4"/>
      <c r="Y502" s="4"/>
      <c r="Z502" s="4"/>
      <c r="AA502" s="4"/>
      <c r="AB502" s="4"/>
      <c r="AC502" s="7">
        <f t="shared" si="24"/>
        <v>0</v>
      </c>
      <c r="AD502" s="12">
        <f t="shared" si="25"/>
        <v>0</v>
      </c>
    </row>
    <row r="503" spans="1:30" ht="18.5" x14ac:dyDescent="0.45">
      <c r="A503" s="32" t="s">
        <v>386</v>
      </c>
      <c r="B503" s="31"/>
      <c r="C503" s="35" t="s">
        <v>6</v>
      </c>
      <c r="D503" s="7" t="s">
        <v>862</v>
      </c>
      <c r="E503" s="4"/>
      <c r="F503" s="51" t="s">
        <v>862</v>
      </c>
      <c r="G503" s="9"/>
      <c r="H503" s="46"/>
      <c r="I503" s="10"/>
      <c r="J503" s="10"/>
      <c r="K503" s="10"/>
      <c r="L503" s="10"/>
      <c r="M503" s="10"/>
      <c r="N503" s="10"/>
      <c r="O503" s="10"/>
      <c r="P503" s="10"/>
      <c r="Q503" s="10"/>
      <c r="R503" s="11"/>
      <c r="S503" s="11"/>
      <c r="T503" s="7">
        <f t="shared" si="23"/>
        <v>0</v>
      </c>
      <c r="U503" s="5"/>
      <c r="V503" s="34"/>
      <c r="W503" s="5"/>
      <c r="X503" s="4"/>
      <c r="Y503" s="4"/>
      <c r="Z503" s="4"/>
      <c r="AA503" s="4"/>
      <c r="AB503" s="4"/>
      <c r="AC503" s="7">
        <f t="shared" si="24"/>
        <v>0</v>
      </c>
      <c r="AD503" s="12">
        <f t="shared" si="25"/>
        <v>0</v>
      </c>
    </row>
    <row r="504" spans="1:30" ht="18.5" x14ac:dyDescent="0.45">
      <c r="A504" s="32" t="s">
        <v>387</v>
      </c>
      <c r="B504" s="31"/>
      <c r="C504" s="35" t="s">
        <v>6</v>
      </c>
      <c r="D504" s="7" t="s">
        <v>862</v>
      </c>
      <c r="E504" s="4"/>
      <c r="F504" s="51" t="s">
        <v>862</v>
      </c>
      <c r="G504" s="9"/>
      <c r="H504" s="46"/>
      <c r="I504" s="10"/>
      <c r="J504" s="10"/>
      <c r="K504" s="10"/>
      <c r="L504" s="10"/>
      <c r="M504" s="10"/>
      <c r="N504" s="10"/>
      <c r="O504" s="10"/>
      <c r="P504" s="10"/>
      <c r="Q504" s="10"/>
      <c r="R504" s="11"/>
      <c r="S504" s="11"/>
      <c r="T504" s="7">
        <f t="shared" si="23"/>
        <v>0</v>
      </c>
      <c r="U504" s="5"/>
      <c r="V504" s="34"/>
      <c r="W504" s="4"/>
      <c r="X504" s="4"/>
      <c r="Y504" s="4"/>
      <c r="Z504" s="4"/>
      <c r="AA504" s="4"/>
      <c r="AB504" s="4"/>
      <c r="AC504" s="7">
        <f t="shared" si="24"/>
        <v>0</v>
      </c>
      <c r="AD504" s="12">
        <f t="shared" si="25"/>
        <v>0</v>
      </c>
    </row>
    <row r="505" spans="1:30" ht="18.5" x14ac:dyDescent="0.45">
      <c r="A505" s="32" t="s">
        <v>388</v>
      </c>
      <c r="B505" s="31"/>
      <c r="C505" s="35" t="s">
        <v>6</v>
      </c>
      <c r="D505" s="7" t="s">
        <v>862</v>
      </c>
      <c r="E505" s="4"/>
      <c r="F505" s="51" t="s">
        <v>862</v>
      </c>
      <c r="G505" s="9"/>
      <c r="H505" s="46"/>
      <c r="I505" s="10"/>
      <c r="J505" s="10"/>
      <c r="K505" s="10"/>
      <c r="L505" s="10"/>
      <c r="M505" s="10"/>
      <c r="N505" s="10"/>
      <c r="O505" s="10"/>
      <c r="P505" s="10"/>
      <c r="Q505" s="10"/>
      <c r="R505" s="11"/>
      <c r="S505" s="11"/>
      <c r="T505" s="7">
        <f t="shared" si="23"/>
        <v>0</v>
      </c>
      <c r="U505" s="5"/>
      <c r="V505" s="34"/>
      <c r="W505" s="4"/>
      <c r="X505" s="4"/>
      <c r="Y505" s="4"/>
      <c r="Z505" s="4"/>
      <c r="AA505" s="4"/>
      <c r="AB505" s="4"/>
      <c r="AC505" s="7">
        <f t="shared" si="24"/>
        <v>0</v>
      </c>
      <c r="AD505" s="12">
        <f t="shared" si="25"/>
        <v>0</v>
      </c>
    </row>
    <row r="506" spans="1:30" ht="18.5" x14ac:dyDescent="0.45">
      <c r="A506" s="32" t="s">
        <v>1160</v>
      </c>
      <c r="B506" s="31"/>
      <c r="C506" s="35"/>
      <c r="D506" s="7"/>
      <c r="E506" s="4"/>
      <c r="F506" s="51"/>
      <c r="G506" s="9"/>
      <c r="H506" s="46"/>
      <c r="I506" s="10"/>
      <c r="J506" s="10"/>
      <c r="K506" s="10"/>
      <c r="L506" s="10"/>
      <c r="M506" s="10"/>
      <c r="N506" s="10"/>
      <c r="O506" s="10"/>
      <c r="P506" s="10"/>
      <c r="Q506" s="10"/>
      <c r="R506" s="11"/>
      <c r="S506" s="11"/>
      <c r="T506" s="7">
        <f t="shared" si="23"/>
        <v>0</v>
      </c>
      <c r="U506" s="5"/>
      <c r="V506" s="34"/>
      <c r="W506" s="4"/>
      <c r="X506" s="4"/>
      <c r="Y506" s="4"/>
      <c r="Z506" s="4"/>
      <c r="AA506" s="4"/>
      <c r="AB506" s="4"/>
      <c r="AC506" s="7">
        <f t="shared" si="24"/>
        <v>0</v>
      </c>
      <c r="AD506" s="12">
        <f t="shared" si="25"/>
        <v>0</v>
      </c>
    </row>
    <row r="507" spans="1:30" ht="18.5" x14ac:dyDescent="0.45">
      <c r="A507" s="32" t="s">
        <v>1101</v>
      </c>
      <c r="B507" s="31"/>
      <c r="C507" s="35" t="s">
        <v>4</v>
      </c>
      <c r="D507" s="7" t="s">
        <v>862</v>
      </c>
      <c r="E507" s="4"/>
      <c r="F507" s="51" t="s">
        <v>862</v>
      </c>
      <c r="G507" s="9"/>
      <c r="H507" s="46"/>
      <c r="I507" s="10"/>
      <c r="J507" s="10"/>
      <c r="K507" s="10"/>
      <c r="L507" s="10"/>
      <c r="M507" s="10"/>
      <c r="N507" s="10"/>
      <c r="O507" s="10"/>
      <c r="P507" s="10"/>
      <c r="Q507" s="10"/>
      <c r="R507" s="11"/>
      <c r="S507" s="11"/>
      <c r="T507" s="7">
        <f t="shared" si="23"/>
        <v>0</v>
      </c>
      <c r="U507" s="5"/>
      <c r="V507" s="34"/>
      <c r="W507" s="4"/>
      <c r="X507" s="4"/>
      <c r="Y507" s="4"/>
      <c r="Z507" s="4"/>
      <c r="AA507" s="4"/>
      <c r="AB507" s="4"/>
      <c r="AC507" s="7">
        <f t="shared" si="24"/>
        <v>0</v>
      </c>
      <c r="AD507" s="12">
        <f t="shared" si="25"/>
        <v>0</v>
      </c>
    </row>
    <row r="508" spans="1:30" ht="18.5" x14ac:dyDescent="0.45">
      <c r="A508" s="32" t="s">
        <v>1273</v>
      </c>
      <c r="B508" s="31" t="s">
        <v>860</v>
      </c>
      <c r="C508" s="35" t="s">
        <v>4</v>
      </c>
      <c r="D508" s="7" t="s">
        <v>862</v>
      </c>
      <c r="E508" s="4"/>
      <c r="F508" s="51" t="s">
        <v>862</v>
      </c>
      <c r="G508" s="9"/>
      <c r="H508" s="46"/>
      <c r="I508" s="10"/>
      <c r="J508" s="10"/>
      <c r="K508" s="10"/>
      <c r="L508" s="10"/>
      <c r="M508" s="10"/>
      <c r="N508" s="10"/>
      <c r="O508" s="10"/>
      <c r="P508" s="10"/>
      <c r="Q508" s="10"/>
      <c r="R508" s="11"/>
      <c r="S508" s="11"/>
      <c r="T508" s="7">
        <f t="shared" si="23"/>
        <v>0</v>
      </c>
      <c r="U508" s="5"/>
      <c r="V508" s="34"/>
      <c r="W508" s="4"/>
      <c r="X508" s="4"/>
      <c r="Y508" s="4"/>
      <c r="Z508" s="4"/>
      <c r="AA508" s="4"/>
      <c r="AB508" s="4"/>
      <c r="AC508" s="7">
        <f t="shared" si="24"/>
        <v>0</v>
      </c>
      <c r="AD508" s="12">
        <f t="shared" si="25"/>
        <v>0</v>
      </c>
    </row>
    <row r="509" spans="1:30" ht="18.5" x14ac:dyDescent="0.45">
      <c r="A509" s="32" t="s">
        <v>389</v>
      </c>
      <c r="B509" s="31"/>
      <c r="C509" s="35" t="s">
        <v>4</v>
      </c>
      <c r="D509" s="7" t="s">
        <v>862</v>
      </c>
      <c r="E509" s="4"/>
      <c r="F509" s="51" t="s">
        <v>862</v>
      </c>
      <c r="G509" s="9"/>
      <c r="H509" s="46"/>
      <c r="I509" s="10"/>
      <c r="J509" s="10"/>
      <c r="K509" s="10"/>
      <c r="L509" s="10"/>
      <c r="M509" s="10"/>
      <c r="N509" s="10"/>
      <c r="O509" s="10"/>
      <c r="P509" s="10"/>
      <c r="Q509" s="10"/>
      <c r="R509" s="11"/>
      <c r="S509" s="11"/>
      <c r="T509" s="7">
        <f t="shared" si="23"/>
        <v>0</v>
      </c>
      <c r="U509" s="5"/>
      <c r="V509" s="34"/>
      <c r="W509" s="4"/>
      <c r="X509" s="4"/>
      <c r="Y509" s="4"/>
      <c r="Z509" s="4"/>
      <c r="AA509" s="4"/>
      <c r="AB509" s="4"/>
      <c r="AC509" s="7">
        <f t="shared" si="24"/>
        <v>0</v>
      </c>
      <c r="AD509" s="12">
        <f t="shared" si="25"/>
        <v>0</v>
      </c>
    </row>
    <row r="510" spans="1:30" ht="18.5" x14ac:dyDescent="0.45">
      <c r="A510" s="32" t="s">
        <v>390</v>
      </c>
      <c r="B510" s="31"/>
      <c r="C510" s="35" t="s">
        <v>4</v>
      </c>
      <c r="D510" s="7" t="s">
        <v>862</v>
      </c>
      <c r="E510" s="4"/>
      <c r="F510" s="51" t="s">
        <v>862</v>
      </c>
      <c r="G510" s="9"/>
      <c r="H510" s="46"/>
      <c r="I510" s="10"/>
      <c r="J510" s="10"/>
      <c r="K510" s="10"/>
      <c r="L510" s="10"/>
      <c r="M510" s="10"/>
      <c r="N510" s="10"/>
      <c r="O510" s="10"/>
      <c r="P510" s="10"/>
      <c r="Q510" s="10"/>
      <c r="R510" s="11"/>
      <c r="S510" s="11"/>
      <c r="T510" s="7">
        <f t="shared" si="23"/>
        <v>0</v>
      </c>
      <c r="U510" s="5"/>
      <c r="V510" s="34"/>
      <c r="W510" s="4"/>
      <c r="X510" s="4"/>
      <c r="Y510" s="4"/>
      <c r="Z510" s="4"/>
      <c r="AA510" s="4"/>
      <c r="AB510" s="4"/>
      <c r="AC510" s="7">
        <f t="shared" si="24"/>
        <v>0</v>
      </c>
      <c r="AD510" s="12">
        <f t="shared" si="25"/>
        <v>0</v>
      </c>
    </row>
    <row r="511" spans="1:30" ht="18.5" x14ac:dyDescent="0.45">
      <c r="A511" s="32" t="s">
        <v>391</v>
      </c>
      <c r="B511" s="31"/>
      <c r="C511" s="35" t="s">
        <v>4</v>
      </c>
      <c r="D511" s="7" t="s">
        <v>862</v>
      </c>
      <c r="E511" s="4"/>
      <c r="F511" s="51" t="s">
        <v>862</v>
      </c>
      <c r="G511" s="9"/>
      <c r="H511" s="46"/>
      <c r="I511" s="10"/>
      <c r="J511" s="10"/>
      <c r="K511" s="10"/>
      <c r="L511" s="10"/>
      <c r="M511" s="10"/>
      <c r="N511" s="10"/>
      <c r="O511" s="10"/>
      <c r="P511" s="10"/>
      <c r="Q511" s="10"/>
      <c r="R511" s="11"/>
      <c r="S511" s="11"/>
      <c r="T511" s="7">
        <f t="shared" si="23"/>
        <v>0</v>
      </c>
      <c r="U511" s="5"/>
      <c r="V511" s="34"/>
      <c r="W511" s="4"/>
      <c r="X511" s="4"/>
      <c r="Y511" s="4"/>
      <c r="Z511" s="4"/>
      <c r="AA511" s="4"/>
      <c r="AB511" s="4"/>
      <c r="AC511" s="7">
        <f t="shared" si="24"/>
        <v>0</v>
      </c>
      <c r="AD511" s="12">
        <f t="shared" si="25"/>
        <v>0</v>
      </c>
    </row>
    <row r="512" spans="1:30" ht="18.5" x14ac:dyDescent="0.45">
      <c r="A512" s="32" t="s">
        <v>392</v>
      </c>
      <c r="B512" s="31"/>
      <c r="C512" s="35" t="s">
        <v>4</v>
      </c>
      <c r="D512" s="7" t="s">
        <v>862</v>
      </c>
      <c r="E512" s="4"/>
      <c r="F512" s="51" t="s">
        <v>862</v>
      </c>
      <c r="G512" s="9"/>
      <c r="H512" s="46"/>
      <c r="I512" s="10"/>
      <c r="J512" s="10"/>
      <c r="K512" s="10"/>
      <c r="L512" s="10"/>
      <c r="M512" s="10"/>
      <c r="N512" s="10"/>
      <c r="O512" s="10"/>
      <c r="P512" s="10"/>
      <c r="Q512" s="10"/>
      <c r="R512" s="11"/>
      <c r="S512" s="11"/>
      <c r="T512" s="7">
        <f t="shared" si="23"/>
        <v>0</v>
      </c>
      <c r="U512" s="5"/>
      <c r="V512" s="34"/>
      <c r="W512" s="4"/>
      <c r="X512" s="4"/>
      <c r="Y512" s="4"/>
      <c r="Z512" s="4"/>
      <c r="AA512" s="4"/>
      <c r="AB512" s="4"/>
      <c r="AC512" s="7">
        <f t="shared" si="24"/>
        <v>0</v>
      </c>
      <c r="AD512" s="12">
        <f t="shared" si="25"/>
        <v>0</v>
      </c>
    </row>
    <row r="513" spans="1:30" ht="18.5" x14ac:dyDescent="0.45">
      <c r="A513" s="32" t="s">
        <v>941</v>
      </c>
      <c r="B513" s="31"/>
      <c r="C513" s="35"/>
      <c r="D513" s="7"/>
      <c r="E513" s="4"/>
      <c r="F513" s="51"/>
      <c r="G513" s="9"/>
      <c r="H513" s="46"/>
      <c r="I513" s="10"/>
      <c r="J513" s="10"/>
      <c r="K513" s="10"/>
      <c r="L513" s="10"/>
      <c r="M513" s="10"/>
      <c r="N513" s="10"/>
      <c r="O513" s="10"/>
      <c r="P513" s="10"/>
      <c r="Q513" s="10"/>
      <c r="R513" s="11"/>
      <c r="S513" s="11"/>
      <c r="T513" s="7">
        <f t="shared" si="23"/>
        <v>0</v>
      </c>
      <c r="U513" s="5"/>
      <c r="V513" s="34"/>
      <c r="W513" s="4"/>
      <c r="X513" s="4"/>
      <c r="Y513" s="4"/>
      <c r="Z513" s="4"/>
      <c r="AA513" s="4"/>
      <c r="AB513" s="4"/>
      <c r="AC513" s="7">
        <f t="shared" si="24"/>
        <v>0</v>
      </c>
      <c r="AD513" s="12">
        <f t="shared" si="25"/>
        <v>0</v>
      </c>
    </row>
    <row r="514" spans="1:30" ht="18.5" x14ac:dyDescent="0.45">
      <c r="A514" s="32" t="s">
        <v>393</v>
      </c>
      <c r="B514" s="31"/>
      <c r="C514" s="35" t="s">
        <v>4</v>
      </c>
      <c r="D514" s="7" t="s">
        <v>862</v>
      </c>
      <c r="E514" s="4"/>
      <c r="F514" s="51" t="s">
        <v>862</v>
      </c>
      <c r="G514" s="9"/>
      <c r="H514" s="46"/>
      <c r="I514" s="10"/>
      <c r="J514" s="10"/>
      <c r="K514" s="10"/>
      <c r="L514" s="10"/>
      <c r="M514" s="10"/>
      <c r="N514" s="10"/>
      <c r="O514" s="10"/>
      <c r="P514" s="10"/>
      <c r="Q514" s="10"/>
      <c r="R514" s="11"/>
      <c r="S514" s="11"/>
      <c r="T514" s="7">
        <f t="shared" ref="T514:T577" si="26">COUNTIF(G514:S514,"X")</f>
        <v>0</v>
      </c>
      <c r="U514" s="5"/>
      <c r="V514" s="34"/>
      <c r="W514" s="38"/>
      <c r="X514" s="4"/>
      <c r="Y514" s="4"/>
      <c r="Z514" s="4"/>
      <c r="AA514" s="4"/>
      <c r="AB514" s="4"/>
      <c r="AC514" s="7">
        <f t="shared" ref="AC514:AC577" si="27">COUNTIF(U514:AB514,"X")</f>
        <v>0</v>
      </c>
      <c r="AD514" s="12">
        <f t="shared" ref="AD514:AD577" si="28">T514+AC514</f>
        <v>0</v>
      </c>
    </row>
    <row r="515" spans="1:30" ht="18.5" x14ac:dyDescent="0.45">
      <c r="A515" s="32" t="s">
        <v>1352</v>
      </c>
      <c r="B515" s="31"/>
      <c r="C515" s="35"/>
      <c r="D515" s="7"/>
      <c r="E515" s="4"/>
      <c r="F515" s="51" t="s">
        <v>862</v>
      </c>
      <c r="G515" s="9"/>
      <c r="H515" s="46"/>
      <c r="I515" s="10"/>
      <c r="J515" s="10"/>
      <c r="K515" s="10"/>
      <c r="L515" s="10"/>
      <c r="M515" s="10"/>
      <c r="N515" s="10"/>
      <c r="O515" s="10"/>
      <c r="P515" s="10"/>
      <c r="Q515" s="10"/>
      <c r="R515" s="11"/>
      <c r="S515" s="11"/>
      <c r="T515" s="7">
        <f t="shared" si="26"/>
        <v>0</v>
      </c>
      <c r="U515" s="5"/>
      <c r="V515" s="34"/>
      <c r="W515" s="4"/>
      <c r="X515" s="4"/>
      <c r="Y515" s="4"/>
      <c r="Z515" s="4"/>
      <c r="AA515" s="4"/>
      <c r="AB515" s="4"/>
      <c r="AC515" s="7">
        <f t="shared" si="27"/>
        <v>0</v>
      </c>
      <c r="AD515" s="12">
        <f t="shared" si="28"/>
        <v>0</v>
      </c>
    </row>
    <row r="516" spans="1:30" ht="18.5" x14ac:dyDescent="0.45">
      <c r="A516" s="32" t="s">
        <v>394</v>
      </c>
      <c r="B516" s="31"/>
      <c r="C516" s="35" t="s">
        <v>6</v>
      </c>
      <c r="D516" s="7" t="s">
        <v>862</v>
      </c>
      <c r="E516" s="4"/>
      <c r="F516" s="51" t="s">
        <v>862</v>
      </c>
      <c r="G516" s="9"/>
      <c r="H516" s="46"/>
      <c r="I516" s="10"/>
      <c r="J516" s="10"/>
      <c r="K516" s="10"/>
      <c r="L516" s="10"/>
      <c r="M516" s="10"/>
      <c r="N516" s="10"/>
      <c r="O516" s="10"/>
      <c r="P516" s="10" t="s">
        <v>862</v>
      </c>
      <c r="Q516" s="10"/>
      <c r="R516" s="11"/>
      <c r="S516" s="11"/>
      <c r="T516" s="7">
        <f t="shared" si="26"/>
        <v>1</v>
      </c>
      <c r="U516" s="5"/>
      <c r="V516" s="34"/>
      <c r="W516" s="38"/>
      <c r="X516" s="4"/>
      <c r="Y516" s="4"/>
      <c r="Z516" s="4"/>
      <c r="AA516" s="4"/>
      <c r="AB516" s="4"/>
      <c r="AC516" s="7">
        <f t="shared" si="27"/>
        <v>0</v>
      </c>
      <c r="AD516" s="12">
        <f t="shared" si="28"/>
        <v>1</v>
      </c>
    </row>
    <row r="517" spans="1:30" ht="18.5" x14ac:dyDescent="0.45">
      <c r="A517" s="32" t="s">
        <v>1108</v>
      </c>
      <c r="B517" s="31"/>
      <c r="C517" s="35" t="s">
        <v>4</v>
      </c>
      <c r="D517" s="7" t="s">
        <v>862</v>
      </c>
      <c r="E517" s="4"/>
      <c r="F517" s="51" t="s">
        <v>862</v>
      </c>
      <c r="G517" s="9"/>
      <c r="H517" s="46"/>
      <c r="I517" s="10"/>
      <c r="J517" s="10"/>
      <c r="K517" s="10"/>
      <c r="L517" s="10"/>
      <c r="M517" s="10"/>
      <c r="N517" s="10"/>
      <c r="O517" s="10"/>
      <c r="P517" s="10"/>
      <c r="Q517" s="10"/>
      <c r="R517" s="11"/>
      <c r="S517" s="11"/>
      <c r="T517" s="7">
        <f t="shared" si="26"/>
        <v>0</v>
      </c>
      <c r="U517" s="5"/>
      <c r="V517" s="34"/>
      <c r="W517" s="4"/>
      <c r="X517" s="4"/>
      <c r="Y517" s="4"/>
      <c r="Z517" s="4"/>
      <c r="AA517" s="4"/>
      <c r="AB517" s="4"/>
      <c r="AC517" s="7">
        <f t="shared" si="27"/>
        <v>0</v>
      </c>
      <c r="AD517" s="12">
        <f t="shared" si="28"/>
        <v>0</v>
      </c>
    </row>
    <row r="518" spans="1:30" ht="18.5" x14ac:dyDescent="0.45">
      <c r="A518" s="32" t="s">
        <v>395</v>
      </c>
      <c r="B518" s="31"/>
      <c r="C518" s="35" t="s">
        <v>27</v>
      </c>
      <c r="D518" s="7" t="s">
        <v>862</v>
      </c>
      <c r="E518" s="38" t="s">
        <v>862</v>
      </c>
      <c r="F518" s="52" t="s">
        <v>862</v>
      </c>
      <c r="G518" s="9"/>
      <c r="H518" s="46"/>
      <c r="I518" s="10" t="s">
        <v>862</v>
      </c>
      <c r="J518" s="10"/>
      <c r="K518" s="10"/>
      <c r="L518" s="10"/>
      <c r="M518" s="10"/>
      <c r="N518" s="10"/>
      <c r="O518" s="10"/>
      <c r="P518" s="10" t="s">
        <v>862</v>
      </c>
      <c r="Q518" s="10"/>
      <c r="R518" s="11" t="s">
        <v>862</v>
      </c>
      <c r="S518" s="11"/>
      <c r="T518" s="7">
        <f t="shared" si="26"/>
        <v>3</v>
      </c>
      <c r="U518" s="5"/>
      <c r="V518" s="34"/>
      <c r="W518" s="38" t="s">
        <v>862</v>
      </c>
      <c r="X518" s="4"/>
      <c r="Y518" s="4" t="s">
        <v>862</v>
      </c>
      <c r="Z518" s="4"/>
      <c r="AA518" s="38"/>
      <c r="AB518" s="4"/>
      <c r="AC518" s="7">
        <f t="shared" si="27"/>
        <v>2</v>
      </c>
      <c r="AD518" s="12">
        <f t="shared" si="28"/>
        <v>5</v>
      </c>
    </row>
    <row r="519" spans="1:30" ht="18.5" x14ac:dyDescent="0.45">
      <c r="A519" s="32" t="s">
        <v>396</v>
      </c>
      <c r="B519" s="31" t="s">
        <v>397</v>
      </c>
      <c r="C519" s="35" t="s">
        <v>27</v>
      </c>
      <c r="D519" s="7" t="s">
        <v>862</v>
      </c>
      <c r="E519" s="4"/>
      <c r="F519" s="51" t="s">
        <v>862</v>
      </c>
      <c r="G519" s="9"/>
      <c r="H519" s="46"/>
      <c r="I519" s="10"/>
      <c r="J519" s="10"/>
      <c r="K519" s="10"/>
      <c r="L519" s="10"/>
      <c r="M519" s="10"/>
      <c r="N519" s="10"/>
      <c r="O519" s="10"/>
      <c r="P519" s="10" t="s">
        <v>862</v>
      </c>
      <c r="Q519" s="10" t="s">
        <v>862</v>
      </c>
      <c r="R519" s="11"/>
      <c r="S519" s="11"/>
      <c r="T519" s="7">
        <f t="shared" si="26"/>
        <v>2</v>
      </c>
      <c r="U519" s="5"/>
      <c r="V519" s="34"/>
      <c r="W519" s="4" t="s">
        <v>862</v>
      </c>
      <c r="X519" s="4"/>
      <c r="Y519" s="4"/>
      <c r="Z519" s="4"/>
      <c r="AA519" s="4"/>
      <c r="AB519" s="4"/>
      <c r="AC519" s="7">
        <f t="shared" si="27"/>
        <v>1</v>
      </c>
      <c r="AD519" s="12">
        <f t="shared" si="28"/>
        <v>3</v>
      </c>
    </row>
    <row r="520" spans="1:30" ht="18.5" x14ac:dyDescent="0.45">
      <c r="A520" s="32" t="s">
        <v>927</v>
      </c>
      <c r="B520" s="31" t="s">
        <v>1076</v>
      </c>
      <c r="C520" s="35" t="s">
        <v>27</v>
      </c>
      <c r="D520" s="7" t="s">
        <v>862</v>
      </c>
      <c r="E520" s="4"/>
      <c r="F520" s="51" t="s">
        <v>862</v>
      </c>
      <c r="G520" s="9"/>
      <c r="H520" s="46"/>
      <c r="I520" s="10"/>
      <c r="J520" s="10"/>
      <c r="K520" s="10"/>
      <c r="L520" s="10"/>
      <c r="M520" s="10"/>
      <c r="N520" s="10"/>
      <c r="O520" s="10"/>
      <c r="P520" s="10"/>
      <c r="Q520" s="10"/>
      <c r="R520" s="11"/>
      <c r="S520" s="11"/>
      <c r="T520" s="7">
        <f t="shared" si="26"/>
        <v>0</v>
      </c>
      <c r="U520" s="5"/>
      <c r="V520" s="34"/>
      <c r="W520" s="4"/>
      <c r="X520" s="4"/>
      <c r="Y520" s="4"/>
      <c r="Z520" s="4"/>
      <c r="AA520" s="4"/>
      <c r="AB520" s="4"/>
      <c r="AC520" s="7">
        <f t="shared" si="27"/>
        <v>0</v>
      </c>
      <c r="AD520" s="12">
        <f t="shared" si="28"/>
        <v>0</v>
      </c>
    </row>
    <row r="521" spans="1:30" ht="18.5" x14ac:dyDescent="0.45">
      <c r="A521" s="32" t="s">
        <v>398</v>
      </c>
      <c r="B521" s="31"/>
      <c r="C521" s="35" t="s">
        <v>27</v>
      </c>
      <c r="D521" s="7" t="s">
        <v>862</v>
      </c>
      <c r="E521" s="4"/>
      <c r="F521" s="51" t="s">
        <v>862</v>
      </c>
      <c r="G521" s="9"/>
      <c r="H521" s="46"/>
      <c r="I521" s="10"/>
      <c r="J521" s="10"/>
      <c r="K521" s="10"/>
      <c r="L521" s="10"/>
      <c r="M521" s="10"/>
      <c r="N521" s="10"/>
      <c r="O521" s="10" t="s">
        <v>862</v>
      </c>
      <c r="P521" s="10"/>
      <c r="Q521" s="10"/>
      <c r="R521" s="11"/>
      <c r="S521" s="11"/>
      <c r="T521" s="7">
        <f t="shared" si="26"/>
        <v>1</v>
      </c>
      <c r="U521" s="5"/>
      <c r="V521" s="34"/>
      <c r="W521" s="4"/>
      <c r="X521" s="4"/>
      <c r="Y521" s="4"/>
      <c r="Z521" s="4"/>
      <c r="AA521" s="4"/>
      <c r="AB521" s="4"/>
      <c r="AC521" s="7">
        <f t="shared" si="27"/>
        <v>0</v>
      </c>
      <c r="AD521" s="12">
        <f t="shared" si="28"/>
        <v>1</v>
      </c>
    </row>
    <row r="522" spans="1:30" ht="18.5" x14ac:dyDescent="0.45">
      <c r="A522" s="32" t="s">
        <v>919</v>
      </c>
      <c r="B522" s="31"/>
      <c r="C522" s="35" t="s">
        <v>6</v>
      </c>
      <c r="D522" s="7" t="s">
        <v>862</v>
      </c>
      <c r="E522" s="4"/>
      <c r="F522" s="51" t="s">
        <v>862</v>
      </c>
      <c r="G522" s="9"/>
      <c r="H522" s="46"/>
      <c r="I522" s="10"/>
      <c r="J522" s="10"/>
      <c r="K522" s="10"/>
      <c r="L522" s="10"/>
      <c r="M522" s="10"/>
      <c r="N522" s="10"/>
      <c r="O522" s="10"/>
      <c r="P522" s="10"/>
      <c r="Q522" s="10"/>
      <c r="R522" s="11"/>
      <c r="S522" s="11"/>
      <c r="T522" s="7">
        <f t="shared" si="26"/>
        <v>0</v>
      </c>
      <c r="U522" s="5"/>
      <c r="V522" s="34"/>
      <c r="W522" s="4"/>
      <c r="X522" s="4"/>
      <c r="Y522" s="4"/>
      <c r="Z522" s="4"/>
      <c r="AA522" s="4"/>
      <c r="AB522" s="4"/>
      <c r="AC522" s="7">
        <f t="shared" si="27"/>
        <v>0</v>
      </c>
      <c r="AD522" s="12">
        <f t="shared" si="28"/>
        <v>0</v>
      </c>
    </row>
    <row r="523" spans="1:30" ht="18.5" x14ac:dyDescent="0.45">
      <c r="A523" s="32" t="s">
        <v>1077</v>
      </c>
      <c r="B523" s="31" t="s">
        <v>1078</v>
      </c>
      <c r="C523" s="35" t="s">
        <v>6</v>
      </c>
      <c r="D523" s="7" t="s">
        <v>862</v>
      </c>
      <c r="E523" s="38"/>
      <c r="F523" s="52" t="s">
        <v>862</v>
      </c>
      <c r="G523" s="9"/>
      <c r="H523" s="46"/>
      <c r="I523" s="10"/>
      <c r="J523" s="10"/>
      <c r="K523" s="10"/>
      <c r="L523" s="10"/>
      <c r="M523" s="10"/>
      <c r="N523" s="10"/>
      <c r="O523" s="10"/>
      <c r="P523" s="10"/>
      <c r="Q523" s="10"/>
      <c r="R523" s="11"/>
      <c r="S523" s="11"/>
      <c r="T523" s="7">
        <f t="shared" si="26"/>
        <v>0</v>
      </c>
      <c r="U523" s="37"/>
      <c r="V523" s="34"/>
      <c r="W523" s="4"/>
      <c r="X523" s="4"/>
      <c r="Y523" s="4"/>
      <c r="Z523" s="4"/>
      <c r="AA523" s="38"/>
      <c r="AB523" s="4"/>
      <c r="AC523" s="7">
        <f t="shared" si="27"/>
        <v>0</v>
      </c>
      <c r="AD523" s="12">
        <f t="shared" si="28"/>
        <v>0</v>
      </c>
    </row>
    <row r="524" spans="1:30" ht="18.5" x14ac:dyDescent="0.45">
      <c r="A524" s="32" t="s">
        <v>1079</v>
      </c>
      <c r="B524" s="31" t="s">
        <v>1080</v>
      </c>
      <c r="C524" s="35" t="s">
        <v>6</v>
      </c>
      <c r="D524" s="7" t="s">
        <v>862</v>
      </c>
      <c r="E524" s="4"/>
      <c r="F524" s="51" t="s">
        <v>862</v>
      </c>
      <c r="G524" s="9"/>
      <c r="H524" s="46"/>
      <c r="I524" s="10"/>
      <c r="J524" s="10"/>
      <c r="K524" s="10"/>
      <c r="L524" s="10"/>
      <c r="M524" s="10"/>
      <c r="N524" s="10"/>
      <c r="O524" s="10"/>
      <c r="P524" s="10"/>
      <c r="Q524" s="10"/>
      <c r="R524" s="11"/>
      <c r="S524" s="11"/>
      <c r="T524" s="7">
        <f t="shared" si="26"/>
        <v>0</v>
      </c>
      <c r="U524" s="37"/>
      <c r="V524" s="34"/>
      <c r="W524" s="4"/>
      <c r="X524" s="4"/>
      <c r="Y524" s="4"/>
      <c r="Z524" s="4"/>
      <c r="AA524" s="4"/>
      <c r="AB524" s="4"/>
      <c r="AC524" s="7">
        <f t="shared" si="27"/>
        <v>0</v>
      </c>
      <c r="AD524" s="12">
        <f t="shared" si="28"/>
        <v>0</v>
      </c>
    </row>
    <row r="525" spans="1:30" ht="18.5" x14ac:dyDescent="0.45">
      <c r="A525" s="32" t="s">
        <v>1201</v>
      </c>
      <c r="B525" s="31" t="s">
        <v>1202</v>
      </c>
      <c r="C525" s="35" t="s">
        <v>6</v>
      </c>
      <c r="D525" s="7" t="s">
        <v>862</v>
      </c>
      <c r="E525" s="4"/>
      <c r="F525" s="51" t="s">
        <v>862</v>
      </c>
      <c r="G525" s="9"/>
      <c r="H525" s="46"/>
      <c r="I525" s="10"/>
      <c r="J525" s="10"/>
      <c r="K525" s="10"/>
      <c r="L525" s="10"/>
      <c r="M525" s="10"/>
      <c r="N525" s="10"/>
      <c r="O525" s="10"/>
      <c r="P525" s="10"/>
      <c r="Q525" s="10"/>
      <c r="R525" s="11"/>
      <c r="S525" s="11"/>
      <c r="T525" s="7">
        <f t="shared" si="26"/>
        <v>0</v>
      </c>
      <c r="U525" s="5"/>
      <c r="V525" s="34"/>
      <c r="W525" s="4"/>
      <c r="X525" s="4"/>
      <c r="Y525" s="4"/>
      <c r="Z525" s="4"/>
      <c r="AA525" s="4"/>
      <c r="AB525" s="4"/>
      <c r="AC525" s="7">
        <f t="shared" si="27"/>
        <v>0</v>
      </c>
      <c r="AD525" s="12">
        <f t="shared" si="28"/>
        <v>0</v>
      </c>
    </row>
    <row r="526" spans="1:30" ht="18.5" x14ac:dyDescent="0.45">
      <c r="A526" s="32" t="s">
        <v>399</v>
      </c>
      <c r="B526" s="31" t="s">
        <v>400</v>
      </c>
      <c r="C526" s="35" t="s">
        <v>6</v>
      </c>
      <c r="D526" s="7" t="s">
        <v>862</v>
      </c>
      <c r="E526" s="4"/>
      <c r="F526" s="51" t="s">
        <v>862</v>
      </c>
      <c r="G526" s="9"/>
      <c r="H526" s="46"/>
      <c r="I526" s="10"/>
      <c r="J526" s="10"/>
      <c r="K526" s="10"/>
      <c r="L526" s="10"/>
      <c r="M526" s="10"/>
      <c r="N526" s="10"/>
      <c r="O526" s="10"/>
      <c r="P526" s="10"/>
      <c r="Q526" s="10"/>
      <c r="R526" s="11"/>
      <c r="S526" s="11"/>
      <c r="T526" s="7">
        <f t="shared" si="26"/>
        <v>0</v>
      </c>
      <c r="U526" s="5"/>
      <c r="V526" s="34"/>
      <c r="W526" s="4"/>
      <c r="X526" s="4"/>
      <c r="Y526" s="4" t="s">
        <v>862</v>
      </c>
      <c r="Z526" s="4"/>
      <c r="AA526" s="4"/>
      <c r="AB526" s="4"/>
      <c r="AC526" s="7">
        <f t="shared" si="27"/>
        <v>1</v>
      </c>
      <c r="AD526" s="12">
        <f t="shared" si="28"/>
        <v>1</v>
      </c>
    </row>
    <row r="527" spans="1:30" ht="18.5" x14ac:dyDescent="0.45">
      <c r="A527" s="32" t="s">
        <v>1186</v>
      </c>
      <c r="B527" s="31" t="s">
        <v>1187</v>
      </c>
      <c r="C527" s="35" t="s">
        <v>27</v>
      </c>
      <c r="D527" s="7" t="s">
        <v>862</v>
      </c>
      <c r="E527" s="4"/>
      <c r="F527" s="51" t="s">
        <v>862</v>
      </c>
      <c r="G527" s="9"/>
      <c r="H527" s="46"/>
      <c r="I527" s="10"/>
      <c r="J527" s="10"/>
      <c r="K527" s="10"/>
      <c r="L527" s="10"/>
      <c r="M527" s="10"/>
      <c r="N527" s="10"/>
      <c r="O527" s="10"/>
      <c r="P527" s="10"/>
      <c r="Q527" s="10"/>
      <c r="R527" s="11"/>
      <c r="S527" s="11"/>
      <c r="T527" s="7">
        <f t="shared" si="26"/>
        <v>0</v>
      </c>
      <c r="U527" s="5"/>
      <c r="V527" s="34"/>
      <c r="W527" s="4"/>
      <c r="X527" s="4"/>
      <c r="Y527" s="4"/>
      <c r="Z527" s="4"/>
      <c r="AA527" s="4"/>
      <c r="AB527" s="4"/>
      <c r="AC527" s="7">
        <f t="shared" si="27"/>
        <v>0</v>
      </c>
      <c r="AD527" s="12">
        <f t="shared" si="28"/>
        <v>0</v>
      </c>
    </row>
    <row r="528" spans="1:30" ht="18.5" x14ac:dyDescent="0.45">
      <c r="A528" s="32" t="s">
        <v>1213</v>
      </c>
      <c r="B528" s="31" t="s">
        <v>153</v>
      </c>
      <c r="C528" s="35" t="s">
        <v>4</v>
      </c>
      <c r="D528" s="7" t="s">
        <v>862</v>
      </c>
      <c r="E528" s="4"/>
      <c r="F528" s="51" t="s">
        <v>862</v>
      </c>
      <c r="G528" s="9"/>
      <c r="H528" s="46"/>
      <c r="I528" s="10"/>
      <c r="J528" s="10"/>
      <c r="K528" s="10"/>
      <c r="L528" s="10"/>
      <c r="M528" s="10"/>
      <c r="N528" s="10"/>
      <c r="O528" s="10"/>
      <c r="P528" s="10"/>
      <c r="Q528" s="10"/>
      <c r="R528" s="11"/>
      <c r="S528" s="11"/>
      <c r="T528" s="7">
        <f t="shared" si="26"/>
        <v>0</v>
      </c>
      <c r="U528" s="5"/>
      <c r="V528" s="34"/>
      <c r="W528" s="4"/>
      <c r="X528" s="4"/>
      <c r="Y528" s="4"/>
      <c r="Z528" s="4"/>
      <c r="AA528" s="4"/>
      <c r="AB528" s="4"/>
      <c r="AC528" s="7">
        <f t="shared" si="27"/>
        <v>0</v>
      </c>
      <c r="AD528" s="12">
        <f t="shared" si="28"/>
        <v>0</v>
      </c>
    </row>
    <row r="529" spans="1:30" ht="18.5" x14ac:dyDescent="0.45">
      <c r="A529" s="32" t="s">
        <v>156</v>
      </c>
      <c r="B529" s="31" t="s">
        <v>155</v>
      </c>
      <c r="C529" s="35" t="s">
        <v>6</v>
      </c>
      <c r="D529" s="7" t="s">
        <v>862</v>
      </c>
      <c r="E529" s="4"/>
      <c r="F529" s="51" t="s">
        <v>862</v>
      </c>
      <c r="G529" s="9"/>
      <c r="H529" s="46"/>
      <c r="I529" s="10"/>
      <c r="J529" s="10"/>
      <c r="K529" s="10"/>
      <c r="L529" s="10"/>
      <c r="M529" s="10"/>
      <c r="N529" s="10"/>
      <c r="O529" s="10"/>
      <c r="P529" s="10"/>
      <c r="Q529" s="10"/>
      <c r="R529" s="11"/>
      <c r="S529" s="11"/>
      <c r="T529" s="7">
        <f t="shared" si="26"/>
        <v>0</v>
      </c>
      <c r="U529" s="5"/>
      <c r="V529" s="34"/>
      <c r="W529" s="4"/>
      <c r="X529" s="4"/>
      <c r="Y529" s="4"/>
      <c r="Z529" s="4"/>
      <c r="AA529" s="4"/>
      <c r="AB529" s="4" t="s">
        <v>862</v>
      </c>
      <c r="AC529" s="7">
        <f t="shared" si="27"/>
        <v>1</v>
      </c>
      <c r="AD529" s="12">
        <f t="shared" si="28"/>
        <v>1</v>
      </c>
    </row>
    <row r="530" spans="1:30" ht="18.5" x14ac:dyDescent="0.45">
      <c r="A530" s="32" t="s">
        <v>1214</v>
      </c>
      <c r="B530" s="31" t="s">
        <v>158</v>
      </c>
      <c r="C530" s="35" t="s">
        <v>4</v>
      </c>
      <c r="D530" s="7" t="s">
        <v>862</v>
      </c>
      <c r="E530" s="4" t="s">
        <v>862</v>
      </c>
      <c r="F530" s="51" t="s">
        <v>862</v>
      </c>
      <c r="G530" s="9"/>
      <c r="H530" s="46"/>
      <c r="I530" s="10"/>
      <c r="J530" s="10"/>
      <c r="K530" s="10"/>
      <c r="L530" s="10"/>
      <c r="M530" s="10"/>
      <c r="N530" s="10"/>
      <c r="O530" s="10"/>
      <c r="P530" s="10"/>
      <c r="Q530" s="10"/>
      <c r="R530" s="11"/>
      <c r="S530" s="11"/>
      <c r="T530" s="7">
        <f t="shared" si="26"/>
        <v>0</v>
      </c>
      <c r="U530" s="5"/>
      <c r="V530" s="34"/>
      <c r="W530" s="4"/>
      <c r="X530" s="4" t="s">
        <v>862</v>
      </c>
      <c r="Y530" s="4"/>
      <c r="Z530" s="4" t="s">
        <v>862</v>
      </c>
      <c r="AA530" s="4" t="s">
        <v>862</v>
      </c>
      <c r="AB530" s="4" t="s">
        <v>862</v>
      </c>
      <c r="AC530" s="7">
        <f t="shared" si="27"/>
        <v>4</v>
      </c>
      <c r="AD530" s="12">
        <f t="shared" si="28"/>
        <v>4</v>
      </c>
    </row>
    <row r="531" spans="1:30" ht="18.5" x14ac:dyDescent="0.45">
      <c r="A531" s="32" t="s">
        <v>401</v>
      </c>
      <c r="B531" s="31" t="s">
        <v>402</v>
      </c>
      <c r="C531" s="35" t="s">
        <v>4</v>
      </c>
      <c r="D531" s="7" t="s">
        <v>862</v>
      </c>
      <c r="E531" s="4"/>
      <c r="F531" s="51" t="s">
        <v>862</v>
      </c>
      <c r="G531" s="9"/>
      <c r="H531" s="46"/>
      <c r="I531" s="10"/>
      <c r="J531" s="10"/>
      <c r="K531" s="10"/>
      <c r="L531" s="10"/>
      <c r="M531" s="10"/>
      <c r="N531" s="10"/>
      <c r="O531" s="10"/>
      <c r="P531" s="10"/>
      <c r="Q531" s="10"/>
      <c r="R531" s="11"/>
      <c r="S531" s="11"/>
      <c r="T531" s="7">
        <f t="shared" si="26"/>
        <v>0</v>
      </c>
      <c r="U531" s="5"/>
      <c r="V531" s="34"/>
      <c r="W531" s="4"/>
      <c r="X531" s="4"/>
      <c r="Y531" s="4"/>
      <c r="Z531" s="4"/>
      <c r="AA531" s="4"/>
      <c r="AB531" s="4"/>
      <c r="AC531" s="7">
        <f t="shared" si="27"/>
        <v>0</v>
      </c>
      <c r="AD531" s="12">
        <f t="shared" si="28"/>
        <v>0</v>
      </c>
    </row>
    <row r="532" spans="1:30" ht="18.5" x14ac:dyDescent="0.45">
      <c r="A532" s="32" t="s">
        <v>160</v>
      </c>
      <c r="B532" s="31" t="s">
        <v>159</v>
      </c>
      <c r="C532" s="35" t="s">
        <v>4</v>
      </c>
      <c r="D532" s="7" t="s">
        <v>862</v>
      </c>
      <c r="E532" s="4"/>
      <c r="F532" s="51" t="s">
        <v>862</v>
      </c>
      <c r="G532" s="9"/>
      <c r="H532" s="46"/>
      <c r="I532" s="10"/>
      <c r="J532" s="10"/>
      <c r="K532" s="10" t="s">
        <v>862</v>
      </c>
      <c r="L532" s="10"/>
      <c r="M532" s="10"/>
      <c r="N532" s="10"/>
      <c r="O532" s="10"/>
      <c r="P532" s="10"/>
      <c r="Q532" s="10"/>
      <c r="R532" s="11"/>
      <c r="S532" s="11"/>
      <c r="T532" s="7">
        <f t="shared" si="26"/>
        <v>1</v>
      </c>
      <c r="U532" s="5"/>
      <c r="V532" s="34"/>
      <c r="W532" s="4"/>
      <c r="X532" s="4"/>
      <c r="Y532" s="4"/>
      <c r="Z532" s="4"/>
      <c r="AA532" s="4"/>
      <c r="AB532" s="4"/>
      <c r="AC532" s="7">
        <f t="shared" si="27"/>
        <v>0</v>
      </c>
      <c r="AD532" s="12">
        <f t="shared" si="28"/>
        <v>1</v>
      </c>
    </row>
    <row r="533" spans="1:30" ht="18.5" x14ac:dyDescent="0.45">
      <c r="A533" s="32" t="s">
        <v>1045</v>
      </c>
      <c r="B533" s="31" t="s">
        <v>1044</v>
      </c>
      <c r="C533" s="35" t="s">
        <v>4</v>
      </c>
      <c r="D533" s="7" t="s">
        <v>862</v>
      </c>
      <c r="E533" s="4"/>
      <c r="F533" s="51" t="s">
        <v>862</v>
      </c>
      <c r="G533" s="9"/>
      <c r="H533" s="46"/>
      <c r="I533" s="10"/>
      <c r="J533" s="10"/>
      <c r="K533" s="10"/>
      <c r="L533" s="10"/>
      <c r="M533" s="10"/>
      <c r="N533" s="10"/>
      <c r="O533" s="10"/>
      <c r="P533" s="10"/>
      <c r="Q533" s="10"/>
      <c r="R533" s="11"/>
      <c r="S533" s="11"/>
      <c r="T533" s="7">
        <f t="shared" si="26"/>
        <v>0</v>
      </c>
      <c r="U533" s="5"/>
      <c r="V533" s="34"/>
      <c r="W533" s="4"/>
      <c r="X533" s="4"/>
      <c r="Y533" s="4"/>
      <c r="Z533" s="4"/>
      <c r="AA533" s="4"/>
      <c r="AB533" s="4"/>
      <c r="AC533" s="7">
        <f t="shared" si="27"/>
        <v>0</v>
      </c>
      <c r="AD533" s="12">
        <f t="shared" si="28"/>
        <v>0</v>
      </c>
    </row>
    <row r="534" spans="1:30" ht="18.5" x14ac:dyDescent="0.45">
      <c r="A534" s="32" t="s">
        <v>1307</v>
      </c>
      <c r="B534" s="31"/>
      <c r="C534" s="35"/>
      <c r="D534" s="7"/>
      <c r="E534" s="4"/>
      <c r="F534" s="51" t="s">
        <v>862</v>
      </c>
      <c r="G534" s="9"/>
      <c r="H534" s="46"/>
      <c r="I534" s="10"/>
      <c r="J534" s="10"/>
      <c r="K534" s="10"/>
      <c r="L534" s="10"/>
      <c r="M534" s="10"/>
      <c r="N534" s="10"/>
      <c r="O534" s="10"/>
      <c r="P534" s="10"/>
      <c r="Q534" s="10"/>
      <c r="R534" s="11"/>
      <c r="S534" s="11"/>
      <c r="T534" s="7">
        <f t="shared" si="26"/>
        <v>0</v>
      </c>
      <c r="U534" s="5"/>
      <c r="V534" s="34"/>
      <c r="W534" s="4"/>
      <c r="X534" s="4"/>
      <c r="Y534" s="4"/>
      <c r="Z534" s="4"/>
      <c r="AA534" s="4"/>
      <c r="AB534" s="4"/>
      <c r="AC534" s="7">
        <f t="shared" si="27"/>
        <v>0</v>
      </c>
      <c r="AD534" s="12">
        <f t="shared" si="28"/>
        <v>0</v>
      </c>
    </row>
    <row r="535" spans="1:30" ht="18.5" x14ac:dyDescent="0.45">
      <c r="A535" s="32" t="s">
        <v>403</v>
      </c>
      <c r="B535" s="31" t="s">
        <v>404</v>
      </c>
      <c r="C535" s="35" t="s">
        <v>4</v>
      </c>
      <c r="D535" s="7" t="s">
        <v>862</v>
      </c>
      <c r="E535" s="4" t="s">
        <v>862</v>
      </c>
      <c r="F535" s="51" t="s">
        <v>862</v>
      </c>
      <c r="G535" s="9"/>
      <c r="H535" s="46"/>
      <c r="I535" s="10"/>
      <c r="J535" s="10"/>
      <c r="K535" s="10"/>
      <c r="L535" s="10"/>
      <c r="M535" s="10"/>
      <c r="N535" s="10"/>
      <c r="O535" s="10"/>
      <c r="P535" s="10"/>
      <c r="Q535" s="10"/>
      <c r="R535" s="11"/>
      <c r="S535" s="11"/>
      <c r="T535" s="7">
        <f t="shared" si="26"/>
        <v>0</v>
      </c>
      <c r="U535" s="5" t="s">
        <v>862</v>
      </c>
      <c r="V535" s="34"/>
      <c r="W535" s="4"/>
      <c r="X535" s="4"/>
      <c r="Y535" s="4"/>
      <c r="Z535" s="4"/>
      <c r="AA535" s="4"/>
      <c r="AB535" s="4"/>
      <c r="AC535" s="7">
        <f t="shared" si="27"/>
        <v>1</v>
      </c>
      <c r="AD535" s="12">
        <f t="shared" si="28"/>
        <v>1</v>
      </c>
    </row>
    <row r="536" spans="1:30" ht="18.5" x14ac:dyDescent="0.45">
      <c r="A536" s="32" t="s">
        <v>1100</v>
      </c>
      <c r="B536" s="31"/>
      <c r="C536" s="35" t="s">
        <v>27</v>
      </c>
      <c r="D536" s="7" t="s">
        <v>862</v>
      </c>
      <c r="E536" s="4"/>
      <c r="F536" s="51" t="s">
        <v>862</v>
      </c>
      <c r="G536" s="9"/>
      <c r="H536" s="46"/>
      <c r="I536" s="10"/>
      <c r="J536" s="10"/>
      <c r="K536" s="10"/>
      <c r="L536" s="10"/>
      <c r="M536" s="10"/>
      <c r="N536" s="10"/>
      <c r="O536" s="10"/>
      <c r="P536" s="10"/>
      <c r="Q536" s="10"/>
      <c r="R536" s="11"/>
      <c r="S536" s="11"/>
      <c r="T536" s="7">
        <f t="shared" si="26"/>
        <v>0</v>
      </c>
      <c r="U536" s="5"/>
      <c r="V536" s="34"/>
      <c r="W536" s="4"/>
      <c r="X536" s="4"/>
      <c r="Y536" s="4"/>
      <c r="Z536" s="4"/>
      <c r="AA536" s="4"/>
      <c r="AB536" s="4"/>
      <c r="AC536" s="7">
        <f t="shared" si="27"/>
        <v>0</v>
      </c>
      <c r="AD536" s="12">
        <f t="shared" si="28"/>
        <v>0</v>
      </c>
    </row>
    <row r="537" spans="1:30" ht="18.5" x14ac:dyDescent="0.45">
      <c r="A537" s="32" t="s">
        <v>1387</v>
      </c>
      <c r="B537" s="31"/>
      <c r="C537" s="35" t="s">
        <v>27</v>
      </c>
      <c r="D537" s="7"/>
      <c r="E537" s="4"/>
      <c r="F537" s="51">
        <v>2024</v>
      </c>
      <c r="G537" s="9"/>
      <c r="H537" s="46"/>
      <c r="I537" s="10"/>
      <c r="J537" s="10"/>
      <c r="K537" s="10"/>
      <c r="L537" s="10"/>
      <c r="M537" s="10"/>
      <c r="N537" s="10"/>
      <c r="O537" s="10"/>
      <c r="P537" s="10"/>
      <c r="Q537" s="10"/>
      <c r="R537" s="11"/>
      <c r="S537" s="11"/>
      <c r="T537" s="7">
        <f t="shared" si="26"/>
        <v>0</v>
      </c>
      <c r="U537" s="5"/>
      <c r="V537" s="34"/>
      <c r="W537" s="4"/>
      <c r="X537" s="4"/>
      <c r="Y537" s="4"/>
      <c r="Z537" s="4"/>
      <c r="AA537" s="4"/>
      <c r="AB537" s="4"/>
      <c r="AC537" s="7">
        <f t="shared" si="27"/>
        <v>0</v>
      </c>
      <c r="AD537" s="12">
        <f t="shared" si="28"/>
        <v>0</v>
      </c>
    </row>
    <row r="538" spans="1:30" ht="18.5" x14ac:dyDescent="0.45">
      <c r="A538" s="32" t="s">
        <v>408</v>
      </c>
      <c r="B538" s="31"/>
      <c r="C538" s="35" t="s">
        <v>27</v>
      </c>
      <c r="D538" s="7" t="s">
        <v>862</v>
      </c>
      <c r="E538" s="4"/>
      <c r="F538" s="51" t="s">
        <v>862</v>
      </c>
      <c r="G538" s="9"/>
      <c r="H538" s="46"/>
      <c r="I538" s="10"/>
      <c r="J538" s="10"/>
      <c r="K538" s="10" t="s">
        <v>862</v>
      </c>
      <c r="L538" s="10"/>
      <c r="M538" s="10"/>
      <c r="N538" s="10"/>
      <c r="O538" s="10" t="s">
        <v>862</v>
      </c>
      <c r="P538" s="10"/>
      <c r="Q538" s="10" t="s">
        <v>862</v>
      </c>
      <c r="R538" s="11"/>
      <c r="S538" s="11"/>
      <c r="T538" s="7">
        <f t="shared" si="26"/>
        <v>3</v>
      </c>
      <c r="U538" s="5" t="s">
        <v>862</v>
      </c>
      <c r="V538" s="34"/>
      <c r="W538" s="4"/>
      <c r="X538" s="4"/>
      <c r="Y538" s="4"/>
      <c r="Z538" s="4"/>
      <c r="AA538" s="4"/>
      <c r="AB538" s="4" t="s">
        <v>862</v>
      </c>
      <c r="AC538" s="7">
        <f t="shared" si="27"/>
        <v>2</v>
      </c>
      <c r="AD538" s="12">
        <f t="shared" si="28"/>
        <v>5</v>
      </c>
    </row>
    <row r="539" spans="1:30" ht="18.5" x14ac:dyDescent="0.45">
      <c r="A539" s="32" t="s">
        <v>1167</v>
      </c>
      <c r="B539" s="31"/>
      <c r="C539" s="35" t="s">
        <v>27</v>
      </c>
      <c r="D539" s="7" t="s">
        <v>862</v>
      </c>
      <c r="E539" s="4"/>
      <c r="F539" s="51" t="s">
        <v>862</v>
      </c>
      <c r="G539" s="9"/>
      <c r="H539" s="46"/>
      <c r="I539" s="10"/>
      <c r="J539" s="10"/>
      <c r="K539" s="10"/>
      <c r="L539" s="10"/>
      <c r="M539" s="10"/>
      <c r="N539" s="10"/>
      <c r="O539" s="10"/>
      <c r="P539" s="10"/>
      <c r="Q539" s="10"/>
      <c r="R539" s="11"/>
      <c r="S539" s="11"/>
      <c r="T539" s="7">
        <f t="shared" si="26"/>
        <v>0</v>
      </c>
      <c r="U539" s="5"/>
      <c r="V539" s="34"/>
      <c r="W539" s="5"/>
      <c r="X539" s="4"/>
      <c r="Y539" s="4"/>
      <c r="Z539" s="4"/>
      <c r="AA539" s="4"/>
      <c r="AB539" s="4"/>
      <c r="AC539" s="7">
        <f t="shared" si="27"/>
        <v>0</v>
      </c>
      <c r="AD539" s="12">
        <f t="shared" si="28"/>
        <v>0</v>
      </c>
    </row>
    <row r="540" spans="1:30" ht="18.5" x14ac:dyDescent="0.45">
      <c r="A540" s="32" t="s">
        <v>1048</v>
      </c>
      <c r="B540" s="31"/>
      <c r="C540" s="35" t="s">
        <v>27</v>
      </c>
      <c r="D540" s="7" t="s">
        <v>862</v>
      </c>
      <c r="E540" s="4"/>
      <c r="F540" s="51" t="s">
        <v>862</v>
      </c>
      <c r="G540" s="9"/>
      <c r="H540" s="46"/>
      <c r="I540" s="10"/>
      <c r="J540" s="10"/>
      <c r="K540" s="10"/>
      <c r="L540" s="10"/>
      <c r="M540" s="10"/>
      <c r="N540" s="10"/>
      <c r="O540" s="10"/>
      <c r="P540" s="10"/>
      <c r="Q540" s="10"/>
      <c r="R540" s="11"/>
      <c r="S540" s="11"/>
      <c r="T540" s="7">
        <f t="shared" si="26"/>
        <v>0</v>
      </c>
      <c r="U540" s="5"/>
      <c r="V540" s="34"/>
      <c r="W540" s="4"/>
      <c r="X540" s="4"/>
      <c r="Y540" s="4"/>
      <c r="Z540" s="4"/>
      <c r="AA540" s="4"/>
      <c r="AB540" s="4"/>
      <c r="AC540" s="7">
        <f t="shared" si="27"/>
        <v>0</v>
      </c>
      <c r="AD540" s="12">
        <f t="shared" si="28"/>
        <v>0</v>
      </c>
    </row>
    <row r="541" spans="1:30" ht="18.5" x14ac:dyDescent="0.45">
      <c r="A541" s="32" t="s">
        <v>409</v>
      </c>
      <c r="B541" s="31"/>
      <c r="C541" s="35" t="s">
        <v>27</v>
      </c>
      <c r="D541" s="7" t="s">
        <v>862</v>
      </c>
      <c r="E541" s="4"/>
      <c r="F541" s="51" t="s">
        <v>862</v>
      </c>
      <c r="G541" s="9"/>
      <c r="H541" s="46"/>
      <c r="I541" s="10"/>
      <c r="J541" s="10"/>
      <c r="K541" s="10"/>
      <c r="L541" s="10"/>
      <c r="M541" s="10"/>
      <c r="N541" s="10"/>
      <c r="O541" s="10"/>
      <c r="P541" s="10"/>
      <c r="Q541" s="10"/>
      <c r="R541" s="11"/>
      <c r="S541" s="11"/>
      <c r="T541" s="7">
        <f t="shared" si="26"/>
        <v>0</v>
      </c>
      <c r="U541" s="5"/>
      <c r="V541" s="34"/>
      <c r="W541" s="4"/>
      <c r="X541" s="4"/>
      <c r="Y541" s="4"/>
      <c r="Z541" s="4"/>
      <c r="AA541" s="4"/>
      <c r="AB541" s="4"/>
      <c r="AC541" s="7">
        <f t="shared" si="27"/>
        <v>0</v>
      </c>
      <c r="AD541" s="12">
        <f t="shared" si="28"/>
        <v>0</v>
      </c>
    </row>
    <row r="542" spans="1:30" ht="18.5" x14ac:dyDescent="0.45">
      <c r="A542" s="32" t="s">
        <v>410</v>
      </c>
      <c r="B542" s="31"/>
      <c r="C542" s="35" t="s">
        <v>27</v>
      </c>
      <c r="D542" s="7" t="s">
        <v>862</v>
      </c>
      <c r="E542" s="4"/>
      <c r="F542" s="51" t="s">
        <v>862</v>
      </c>
      <c r="G542" s="9"/>
      <c r="H542" s="46"/>
      <c r="I542" s="10"/>
      <c r="J542" s="10"/>
      <c r="K542" s="10"/>
      <c r="L542" s="10"/>
      <c r="M542" s="10"/>
      <c r="N542" s="10"/>
      <c r="O542" s="10"/>
      <c r="P542" s="10"/>
      <c r="Q542" s="10"/>
      <c r="R542" s="11"/>
      <c r="S542" s="11"/>
      <c r="T542" s="7">
        <f t="shared" si="26"/>
        <v>0</v>
      </c>
      <c r="U542" s="5" t="s">
        <v>862</v>
      </c>
      <c r="V542" s="34"/>
      <c r="W542" s="4"/>
      <c r="X542" s="4"/>
      <c r="Y542" s="4"/>
      <c r="Z542" s="4"/>
      <c r="AA542" s="4"/>
      <c r="AB542" s="4"/>
      <c r="AC542" s="7">
        <f t="shared" si="27"/>
        <v>1</v>
      </c>
      <c r="AD542" s="12">
        <f t="shared" si="28"/>
        <v>1</v>
      </c>
    </row>
    <row r="543" spans="1:30" ht="18.5" x14ac:dyDescent="0.45">
      <c r="A543" s="32" t="s">
        <v>412</v>
      </c>
      <c r="B543" s="31"/>
      <c r="C543" s="35" t="s">
        <v>27</v>
      </c>
      <c r="D543" s="7" t="s">
        <v>862</v>
      </c>
      <c r="E543" s="4"/>
      <c r="F543" s="51" t="s">
        <v>862</v>
      </c>
      <c r="G543" s="9"/>
      <c r="H543" s="46"/>
      <c r="I543" s="10"/>
      <c r="J543" s="10"/>
      <c r="K543" s="10"/>
      <c r="L543" s="10"/>
      <c r="M543" s="10"/>
      <c r="N543" s="10"/>
      <c r="O543" s="10"/>
      <c r="P543" s="10"/>
      <c r="Q543" s="10"/>
      <c r="R543" s="11"/>
      <c r="S543" s="11"/>
      <c r="T543" s="7">
        <f t="shared" si="26"/>
        <v>0</v>
      </c>
      <c r="U543" s="5"/>
      <c r="V543" s="34"/>
      <c r="W543" s="4"/>
      <c r="X543" s="4"/>
      <c r="Y543" s="4"/>
      <c r="Z543" s="4"/>
      <c r="AA543" s="4"/>
      <c r="AB543" s="4"/>
      <c r="AC543" s="7">
        <f t="shared" si="27"/>
        <v>0</v>
      </c>
      <c r="AD543" s="12">
        <f t="shared" si="28"/>
        <v>0</v>
      </c>
    </row>
    <row r="544" spans="1:30" ht="18.5" x14ac:dyDescent="0.45">
      <c r="A544" s="32" t="s">
        <v>413</v>
      </c>
      <c r="B544" s="31"/>
      <c r="C544" s="35" t="s">
        <v>27</v>
      </c>
      <c r="D544" s="7" t="s">
        <v>862</v>
      </c>
      <c r="E544" s="4"/>
      <c r="F544" s="51" t="s">
        <v>862</v>
      </c>
      <c r="G544" s="9"/>
      <c r="H544" s="46"/>
      <c r="I544" s="10"/>
      <c r="J544" s="10"/>
      <c r="K544" s="10"/>
      <c r="L544" s="10"/>
      <c r="M544" s="10"/>
      <c r="N544" s="10"/>
      <c r="O544" s="10"/>
      <c r="P544" s="10"/>
      <c r="Q544" s="10"/>
      <c r="R544" s="11"/>
      <c r="S544" s="11"/>
      <c r="T544" s="7">
        <f t="shared" si="26"/>
        <v>0</v>
      </c>
      <c r="U544" s="5"/>
      <c r="V544" s="34"/>
      <c r="W544" s="4"/>
      <c r="X544" s="4"/>
      <c r="Y544" s="4"/>
      <c r="Z544" s="4"/>
      <c r="AA544" s="4"/>
      <c r="AB544" s="4"/>
      <c r="AC544" s="7">
        <f t="shared" si="27"/>
        <v>0</v>
      </c>
      <c r="AD544" s="12">
        <f t="shared" si="28"/>
        <v>0</v>
      </c>
    </row>
    <row r="545" spans="1:30" ht="18.5" x14ac:dyDescent="0.45">
      <c r="A545" s="32" t="s">
        <v>1165</v>
      </c>
      <c r="B545" s="31"/>
      <c r="C545" s="35" t="s">
        <v>27</v>
      </c>
      <c r="D545" s="7" t="s">
        <v>862</v>
      </c>
      <c r="E545" s="4"/>
      <c r="F545" s="51" t="s">
        <v>862</v>
      </c>
      <c r="G545" s="9"/>
      <c r="H545" s="46"/>
      <c r="I545" s="10"/>
      <c r="J545" s="10"/>
      <c r="K545" s="10"/>
      <c r="L545" s="10"/>
      <c r="M545" s="10"/>
      <c r="N545" s="10"/>
      <c r="O545" s="10"/>
      <c r="P545" s="10"/>
      <c r="Q545" s="10"/>
      <c r="R545" s="11"/>
      <c r="S545" s="11"/>
      <c r="T545" s="7">
        <f t="shared" si="26"/>
        <v>0</v>
      </c>
      <c r="U545" s="5"/>
      <c r="V545" s="34"/>
      <c r="W545" s="4"/>
      <c r="X545" s="4"/>
      <c r="Y545" s="4"/>
      <c r="Z545" s="4"/>
      <c r="AA545" s="4"/>
      <c r="AB545" s="4"/>
      <c r="AC545" s="7">
        <f t="shared" si="27"/>
        <v>0</v>
      </c>
      <c r="AD545" s="12">
        <f t="shared" si="28"/>
        <v>0</v>
      </c>
    </row>
    <row r="546" spans="1:30" ht="18.5" x14ac:dyDescent="0.45">
      <c r="A546" s="32" t="s">
        <v>867</v>
      </c>
      <c r="B546" s="31"/>
      <c r="C546" s="35"/>
      <c r="D546" s="7"/>
      <c r="E546" s="4"/>
      <c r="F546" s="51"/>
      <c r="G546" s="9"/>
      <c r="H546" s="46"/>
      <c r="I546" s="10"/>
      <c r="J546" s="10"/>
      <c r="K546" s="10"/>
      <c r="L546" s="10"/>
      <c r="M546" s="10"/>
      <c r="N546" s="10"/>
      <c r="O546" s="10"/>
      <c r="P546" s="10"/>
      <c r="Q546" s="10"/>
      <c r="R546" s="11"/>
      <c r="S546" s="11"/>
      <c r="T546" s="7">
        <f t="shared" si="26"/>
        <v>0</v>
      </c>
      <c r="U546" s="5"/>
      <c r="V546" s="34"/>
      <c r="W546" s="4"/>
      <c r="X546" s="4"/>
      <c r="Y546" s="4"/>
      <c r="Z546" s="4"/>
      <c r="AA546" s="4"/>
      <c r="AB546" s="4" t="s">
        <v>862</v>
      </c>
      <c r="AC546" s="7">
        <f t="shared" si="27"/>
        <v>1</v>
      </c>
      <c r="AD546" s="12">
        <f t="shared" si="28"/>
        <v>1</v>
      </c>
    </row>
    <row r="547" spans="1:30" ht="18.5" x14ac:dyDescent="0.45">
      <c r="A547" s="32" t="s">
        <v>416</v>
      </c>
      <c r="B547" s="31" t="s">
        <v>417</v>
      </c>
      <c r="C547" s="35" t="s">
        <v>27</v>
      </c>
      <c r="D547" s="7" t="s">
        <v>862</v>
      </c>
      <c r="E547" s="4"/>
      <c r="F547" s="51" t="s">
        <v>862</v>
      </c>
      <c r="G547" s="9"/>
      <c r="H547" s="46"/>
      <c r="I547" s="10"/>
      <c r="J547" s="10"/>
      <c r="K547" s="10"/>
      <c r="L547" s="10"/>
      <c r="M547" s="10"/>
      <c r="N547" s="10"/>
      <c r="O547" s="10"/>
      <c r="P547" s="10"/>
      <c r="Q547" s="10"/>
      <c r="R547" s="11"/>
      <c r="S547" s="11"/>
      <c r="T547" s="7">
        <f t="shared" si="26"/>
        <v>0</v>
      </c>
      <c r="U547" s="5"/>
      <c r="V547" s="34"/>
      <c r="W547" s="4"/>
      <c r="X547" s="4"/>
      <c r="Y547" s="4"/>
      <c r="Z547" s="4"/>
      <c r="AA547" s="4"/>
      <c r="AB547" s="4"/>
      <c r="AC547" s="7">
        <f t="shared" si="27"/>
        <v>0</v>
      </c>
      <c r="AD547" s="12">
        <f t="shared" si="28"/>
        <v>0</v>
      </c>
    </row>
    <row r="548" spans="1:30" ht="18.5" x14ac:dyDescent="0.45">
      <c r="A548" s="32" t="s">
        <v>908</v>
      </c>
      <c r="B548" s="31" t="s">
        <v>1081</v>
      </c>
      <c r="C548" s="35" t="s">
        <v>4</v>
      </c>
      <c r="D548" s="7" t="s">
        <v>862</v>
      </c>
      <c r="E548" s="4"/>
      <c r="F548" s="51" t="s">
        <v>862</v>
      </c>
      <c r="G548" s="9"/>
      <c r="H548" s="46"/>
      <c r="I548" s="10"/>
      <c r="J548" s="10"/>
      <c r="K548" s="10"/>
      <c r="L548" s="10"/>
      <c r="M548" s="10"/>
      <c r="N548" s="10"/>
      <c r="O548" s="10"/>
      <c r="P548" s="10"/>
      <c r="Q548" s="10"/>
      <c r="R548" s="11"/>
      <c r="S548" s="11"/>
      <c r="T548" s="7">
        <f t="shared" si="26"/>
        <v>0</v>
      </c>
      <c r="U548" s="5"/>
      <c r="V548" s="34"/>
      <c r="W548" s="4"/>
      <c r="X548" s="4"/>
      <c r="Y548" s="4"/>
      <c r="Z548" s="4"/>
      <c r="AA548" s="4"/>
      <c r="AB548" s="4"/>
      <c r="AC548" s="7">
        <f t="shared" si="27"/>
        <v>0</v>
      </c>
      <c r="AD548" s="12">
        <f t="shared" si="28"/>
        <v>0</v>
      </c>
    </row>
    <row r="549" spans="1:30" ht="18.5" x14ac:dyDescent="0.45">
      <c r="A549" s="32" t="s">
        <v>418</v>
      </c>
      <c r="B549" s="31"/>
      <c r="C549" s="35" t="s">
        <v>4</v>
      </c>
      <c r="D549" s="7" t="s">
        <v>862</v>
      </c>
      <c r="E549" s="4"/>
      <c r="F549" s="51" t="s">
        <v>862</v>
      </c>
      <c r="G549" s="9"/>
      <c r="H549" s="46"/>
      <c r="I549" s="10"/>
      <c r="J549" s="10"/>
      <c r="K549" s="10"/>
      <c r="L549" s="10"/>
      <c r="M549" s="10"/>
      <c r="N549" s="10"/>
      <c r="O549" s="10"/>
      <c r="P549" s="10"/>
      <c r="Q549" s="10"/>
      <c r="R549" s="11"/>
      <c r="S549" s="11"/>
      <c r="T549" s="7">
        <f t="shared" si="26"/>
        <v>0</v>
      </c>
      <c r="U549" s="5"/>
      <c r="V549" s="34"/>
      <c r="W549" s="4"/>
      <c r="X549" s="4"/>
      <c r="Y549" s="4"/>
      <c r="Z549" s="4"/>
      <c r="AA549" s="4"/>
      <c r="AB549" s="4"/>
      <c r="AC549" s="7">
        <f t="shared" si="27"/>
        <v>0</v>
      </c>
      <c r="AD549" s="12">
        <f t="shared" si="28"/>
        <v>0</v>
      </c>
    </row>
    <row r="550" spans="1:30" ht="18.5" x14ac:dyDescent="0.45">
      <c r="A550" s="32" t="s">
        <v>1223</v>
      </c>
      <c r="B550" s="31" t="s">
        <v>405</v>
      </c>
      <c r="C550" s="35" t="s">
        <v>27</v>
      </c>
      <c r="D550" s="7" t="s">
        <v>862</v>
      </c>
      <c r="E550" s="4"/>
      <c r="F550" s="51" t="s">
        <v>862</v>
      </c>
      <c r="G550" s="9"/>
      <c r="H550" s="46"/>
      <c r="I550" s="10"/>
      <c r="J550" s="10"/>
      <c r="K550" s="10"/>
      <c r="L550" s="10"/>
      <c r="M550" s="10"/>
      <c r="N550" s="10"/>
      <c r="O550" s="10"/>
      <c r="P550" s="10"/>
      <c r="Q550" s="10"/>
      <c r="R550" s="11"/>
      <c r="S550" s="11"/>
      <c r="T550" s="7">
        <f t="shared" si="26"/>
        <v>0</v>
      </c>
      <c r="U550" s="5"/>
      <c r="V550" s="34"/>
      <c r="W550" s="4"/>
      <c r="X550" s="4"/>
      <c r="Y550" s="4"/>
      <c r="Z550" s="4"/>
      <c r="AA550" s="4"/>
      <c r="AB550" s="4"/>
      <c r="AC550" s="7">
        <f t="shared" si="27"/>
        <v>0</v>
      </c>
      <c r="AD550" s="12">
        <f t="shared" si="28"/>
        <v>0</v>
      </c>
    </row>
    <row r="551" spans="1:30" ht="18.5" x14ac:dyDescent="0.45">
      <c r="A551" s="32" t="s">
        <v>1224</v>
      </c>
      <c r="B551" s="31" t="s">
        <v>406</v>
      </c>
      <c r="C551" s="35" t="s">
        <v>27</v>
      </c>
      <c r="D551" s="7" t="s">
        <v>862</v>
      </c>
      <c r="E551" s="4"/>
      <c r="F551" s="51" t="s">
        <v>862</v>
      </c>
      <c r="G551" s="9"/>
      <c r="H551" s="46"/>
      <c r="I551" s="10"/>
      <c r="J551" s="10"/>
      <c r="K551" s="10"/>
      <c r="L551" s="10"/>
      <c r="M551" s="10"/>
      <c r="N551" s="10"/>
      <c r="O551" s="10"/>
      <c r="P551" s="10"/>
      <c r="Q551" s="10"/>
      <c r="R551" s="11"/>
      <c r="S551" s="11"/>
      <c r="T551" s="7">
        <f t="shared" si="26"/>
        <v>0</v>
      </c>
      <c r="U551" s="5"/>
      <c r="V551" s="34"/>
      <c r="W551" s="4"/>
      <c r="X551" s="4"/>
      <c r="Y551" s="4"/>
      <c r="Z551" s="4"/>
      <c r="AA551" s="4"/>
      <c r="AB551" s="4"/>
      <c r="AC551" s="7">
        <f t="shared" si="27"/>
        <v>0</v>
      </c>
      <c r="AD551" s="12">
        <f t="shared" si="28"/>
        <v>0</v>
      </c>
    </row>
    <row r="552" spans="1:30" ht="18.5" x14ac:dyDescent="0.45">
      <c r="A552" s="32" t="s">
        <v>1192</v>
      </c>
      <c r="B552" s="31" t="s">
        <v>1193</v>
      </c>
      <c r="C552" s="35" t="s">
        <v>4</v>
      </c>
      <c r="D552" s="7" t="s">
        <v>862</v>
      </c>
      <c r="E552" s="4"/>
      <c r="F552" s="51" t="s">
        <v>862</v>
      </c>
      <c r="G552" s="9"/>
      <c r="H552" s="46"/>
      <c r="I552" s="10"/>
      <c r="J552" s="10"/>
      <c r="K552" s="10"/>
      <c r="L552" s="10"/>
      <c r="M552" s="10"/>
      <c r="N552" s="10"/>
      <c r="O552" s="10"/>
      <c r="P552" s="10"/>
      <c r="Q552" s="10"/>
      <c r="R552" s="11"/>
      <c r="S552" s="11"/>
      <c r="T552" s="7">
        <f t="shared" si="26"/>
        <v>0</v>
      </c>
      <c r="U552" s="5"/>
      <c r="V552" s="34"/>
      <c r="W552" s="4"/>
      <c r="X552" s="4"/>
      <c r="Y552" s="4"/>
      <c r="Z552" s="4"/>
      <c r="AA552" s="4"/>
      <c r="AB552" s="4"/>
      <c r="AC552" s="7">
        <f t="shared" si="27"/>
        <v>0</v>
      </c>
      <c r="AD552" s="12">
        <f t="shared" si="28"/>
        <v>0</v>
      </c>
    </row>
    <row r="553" spans="1:30" ht="18.5" x14ac:dyDescent="0.45">
      <c r="A553" s="32" t="s">
        <v>1225</v>
      </c>
      <c r="B553" s="31" t="s">
        <v>407</v>
      </c>
      <c r="C553" s="35" t="s">
        <v>27</v>
      </c>
      <c r="D553" s="7" t="s">
        <v>862</v>
      </c>
      <c r="E553" s="4"/>
      <c r="F553" s="51" t="s">
        <v>862</v>
      </c>
      <c r="G553" s="9"/>
      <c r="H553" s="46"/>
      <c r="I553" s="10"/>
      <c r="J553" s="10"/>
      <c r="K553" s="10"/>
      <c r="L553" s="10"/>
      <c r="M553" s="10"/>
      <c r="N553" s="10"/>
      <c r="O553" s="10"/>
      <c r="P553" s="10"/>
      <c r="Q553" s="10"/>
      <c r="R553" s="11"/>
      <c r="S553" s="11"/>
      <c r="T553" s="7">
        <f t="shared" si="26"/>
        <v>0</v>
      </c>
      <c r="U553" s="5"/>
      <c r="V553" s="34"/>
      <c r="W553" s="4"/>
      <c r="X553" s="4"/>
      <c r="Y553" s="4"/>
      <c r="Z553" s="4"/>
      <c r="AA553" s="4"/>
      <c r="AB553" s="4"/>
      <c r="AC553" s="7">
        <f t="shared" si="27"/>
        <v>0</v>
      </c>
      <c r="AD553" s="12">
        <f t="shared" si="28"/>
        <v>0</v>
      </c>
    </row>
    <row r="554" spans="1:30" ht="18.5" x14ac:dyDescent="0.45">
      <c r="A554" s="32" t="s">
        <v>1226</v>
      </c>
      <c r="B554" s="31" t="s">
        <v>1168</v>
      </c>
      <c r="C554" s="35" t="s">
        <v>27</v>
      </c>
      <c r="D554" s="7" t="s">
        <v>862</v>
      </c>
      <c r="E554" s="4"/>
      <c r="F554" s="51" t="s">
        <v>862</v>
      </c>
      <c r="G554" s="9"/>
      <c r="H554" s="46"/>
      <c r="I554" s="10"/>
      <c r="J554" s="10"/>
      <c r="K554" s="10"/>
      <c r="L554" s="10"/>
      <c r="M554" s="10"/>
      <c r="N554" s="10"/>
      <c r="O554" s="10"/>
      <c r="P554" s="10"/>
      <c r="Q554" s="10"/>
      <c r="R554" s="11"/>
      <c r="S554" s="11"/>
      <c r="T554" s="7">
        <f t="shared" si="26"/>
        <v>0</v>
      </c>
      <c r="U554" s="5"/>
      <c r="V554" s="34"/>
      <c r="W554" s="4"/>
      <c r="X554" s="4"/>
      <c r="Y554" s="4"/>
      <c r="Z554" s="4"/>
      <c r="AA554" s="4"/>
      <c r="AB554" s="4"/>
      <c r="AC554" s="7">
        <f t="shared" si="27"/>
        <v>0</v>
      </c>
      <c r="AD554" s="12">
        <f t="shared" si="28"/>
        <v>0</v>
      </c>
    </row>
    <row r="555" spans="1:30" ht="18.5" x14ac:dyDescent="0.45">
      <c r="A555" s="32" t="s">
        <v>1228</v>
      </c>
      <c r="B555" s="31" t="s">
        <v>411</v>
      </c>
      <c r="C555" s="35" t="s">
        <v>27</v>
      </c>
      <c r="D555" s="7" t="s">
        <v>862</v>
      </c>
      <c r="E555" s="4"/>
      <c r="F555" s="51" t="s">
        <v>862</v>
      </c>
      <c r="G555" s="9"/>
      <c r="H555" s="46"/>
      <c r="I555" s="10"/>
      <c r="J555" s="10"/>
      <c r="K555" s="10"/>
      <c r="L555" s="10"/>
      <c r="M555" s="10"/>
      <c r="N555" s="10"/>
      <c r="O555" s="10"/>
      <c r="P555" s="10"/>
      <c r="Q555" s="10"/>
      <c r="R555" s="11"/>
      <c r="S555" s="11"/>
      <c r="T555" s="7">
        <f t="shared" si="26"/>
        <v>0</v>
      </c>
      <c r="U555" s="5"/>
      <c r="V555" s="34"/>
      <c r="W555" s="4"/>
      <c r="X555" s="4"/>
      <c r="Y555" s="4"/>
      <c r="Z555" s="4"/>
      <c r="AA555" s="4"/>
      <c r="AB555" s="4"/>
      <c r="AC555" s="7">
        <f t="shared" si="27"/>
        <v>0</v>
      </c>
      <c r="AD555" s="12">
        <f t="shared" si="28"/>
        <v>0</v>
      </c>
    </row>
    <row r="556" spans="1:30" ht="18.5" x14ac:dyDescent="0.45">
      <c r="A556" s="32" t="s">
        <v>1451</v>
      </c>
      <c r="B556" s="31" t="s">
        <v>1452</v>
      </c>
      <c r="C556" s="35" t="s">
        <v>27</v>
      </c>
      <c r="D556" s="7"/>
      <c r="E556" s="4"/>
      <c r="F556" s="51"/>
      <c r="G556" s="9"/>
      <c r="H556" s="46"/>
      <c r="I556" s="10"/>
      <c r="J556" s="10"/>
      <c r="K556" s="10"/>
      <c r="L556" s="10"/>
      <c r="M556" s="10"/>
      <c r="N556" s="10" t="s">
        <v>862</v>
      </c>
      <c r="O556" s="10"/>
      <c r="P556" s="10"/>
      <c r="Q556" s="10"/>
      <c r="R556" s="11"/>
      <c r="S556" s="11"/>
      <c r="T556" s="7">
        <f t="shared" si="26"/>
        <v>1</v>
      </c>
      <c r="U556" s="5"/>
      <c r="V556" s="34" t="s">
        <v>862</v>
      </c>
      <c r="W556" s="4"/>
      <c r="X556" s="4"/>
      <c r="Y556" s="4"/>
      <c r="Z556" s="4"/>
      <c r="AA556" s="4"/>
      <c r="AB556" s="4"/>
      <c r="AC556" s="7">
        <f t="shared" si="27"/>
        <v>1</v>
      </c>
      <c r="AD556" s="12">
        <f t="shared" si="28"/>
        <v>2</v>
      </c>
    </row>
    <row r="557" spans="1:30" ht="18.5" x14ac:dyDescent="0.45">
      <c r="A557" s="32" t="s">
        <v>1297</v>
      </c>
      <c r="B557" s="31"/>
      <c r="C557" s="35"/>
      <c r="D557" s="7"/>
      <c r="E557" s="4"/>
      <c r="F557" s="51" t="s">
        <v>862</v>
      </c>
      <c r="G557" s="9"/>
      <c r="H557" s="46"/>
      <c r="I557" s="10"/>
      <c r="J557" s="10"/>
      <c r="K557" s="10"/>
      <c r="L557" s="10"/>
      <c r="M557" s="10"/>
      <c r="N557" s="10"/>
      <c r="O557" s="10"/>
      <c r="P557" s="10"/>
      <c r="Q557" s="10"/>
      <c r="R557" s="11"/>
      <c r="S557" s="11"/>
      <c r="T557" s="7">
        <f t="shared" si="26"/>
        <v>0</v>
      </c>
      <c r="U557" s="5"/>
      <c r="V557" s="34"/>
      <c r="W557" s="4"/>
      <c r="X557" s="4"/>
      <c r="Y557" s="4"/>
      <c r="Z557" s="4"/>
      <c r="AA557" s="4"/>
      <c r="AB557" s="4"/>
      <c r="AC557" s="7">
        <f t="shared" si="27"/>
        <v>0</v>
      </c>
      <c r="AD557" s="12">
        <f t="shared" si="28"/>
        <v>0</v>
      </c>
    </row>
    <row r="558" spans="1:30" ht="18.5" x14ac:dyDescent="0.45">
      <c r="A558" s="32" t="s">
        <v>419</v>
      </c>
      <c r="B558" s="31"/>
      <c r="C558" s="35" t="s">
        <v>4</v>
      </c>
      <c r="D558" s="7" t="s">
        <v>862</v>
      </c>
      <c r="E558" s="4"/>
      <c r="F558" s="51" t="s">
        <v>862</v>
      </c>
      <c r="G558" s="9"/>
      <c r="H558" s="46"/>
      <c r="I558" s="10"/>
      <c r="J558" s="10"/>
      <c r="K558" s="10"/>
      <c r="L558" s="10"/>
      <c r="M558" s="10"/>
      <c r="N558" s="10"/>
      <c r="O558" s="10"/>
      <c r="P558" s="10"/>
      <c r="Q558" s="10"/>
      <c r="R558" s="11"/>
      <c r="S558" s="11"/>
      <c r="T558" s="7">
        <f t="shared" si="26"/>
        <v>0</v>
      </c>
      <c r="U558" s="5"/>
      <c r="V558" s="34"/>
      <c r="W558" s="4"/>
      <c r="X558" s="4"/>
      <c r="Y558" s="4"/>
      <c r="Z558" s="4"/>
      <c r="AA558" s="4"/>
      <c r="AB558" s="4"/>
      <c r="AC558" s="7">
        <f t="shared" si="27"/>
        <v>0</v>
      </c>
      <c r="AD558" s="12">
        <f t="shared" si="28"/>
        <v>0</v>
      </c>
    </row>
    <row r="559" spans="1:30" ht="18.5" x14ac:dyDescent="0.45">
      <c r="A559" s="32" t="s">
        <v>1364</v>
      </c>
      <c r="B559" s="31"/>
      <c r="C559" s="35" t="s">
        <v>4</v>
      </c>
      <c r="D559" s="7"/>
      <c r="E559" s="4"/>
      <c r="F559" s="51" t="s">
        <v>862</v>
      </c>
      <c r="G559" s="9"/>
      <c r="H559" s="46"/>
      <c r="I559" s="10"/>
      <c r="J559" s="10"/>
      <c r="K559" s="10"/>
      <c r="L559" s="10"/>
      <c r="M559" s="10"/>
      <c r="N559" s="10"/>
      <c r="O559" s="10"/>
      <c r="P559" s="10"/>
      <c r="Q559" s="10"/>
      <c r="R559" s="11"/>
      <c r="S559" s="11"/>
      <c r="T559" s="7">
        <f t="shared" si="26"/>
        <v>0</v>
      </c>
      <c r="U559" s="5"/>
      <c r="V559" s="34"/>
      <c r="W559" s="4"/>
      <c r="X559" s="4"/>
      <c r="Y559" s="4"/>
      <c r="Z559" s="4"/>
      <c r="AA559" s="4"/>
      <c r="AB559" s="4"/>
      <c r="AC559" s="7">
        <f t="shared" si="27"/>
        <v>0</v>
      </c>
      <c r="AD559" s="12">
        <f t="shared" si="28"/>
        <v>0</v>
      </c>
    </row>
    <row r="560" spans="1:30" ht="18.5" x14ac:dyDescent="0.45">
      <c r="A560" s="32" t="s">
        <v>420</v>
      </c>
      <c r="B560" s="31"/>
      <c r="C560" s="35" t="s">
        <v>4</v>
      </c>
      <c r="D560" s="7" t="s">
        <v>862</v>
      </c>
      <c r="E560" s="4"/>
      <c r="F560" s="51" t="s">
        <v>862</v>
      </c>
      <c r="G560" s="9"/>
      <c r="H560" s="46"/>
      <c r="I560" s="10"/>
      <c r="J560" s="10"/>
      <c r="K560" s="10"/>
      <c r="L560" s="10"/>
      <c r="M560" s="10"/>
      <c r="N560" s="10"/>
      <c r="O560" s="10"/>
      <c r="P560" s="10"/>
      <c r="Q560" s="10"/>
      <c r="R560" s="11"/>
      <c r="S560" s="11"/>
      <c r="T560" s="7">
        <f t="shared" si="26"/>
        <v>0</v>
      </c>
      <c r="U560" s="5"/>
      <c r="V560" s="34"/>
      <c r="W560" s="4" t="s">
        <v>862</v>
      </c>
      <c r="X560" s="4"/>
      <c r="Y560" s="4" t="s">
        <v>862</v>
      </c>
      <c r="Z560" s="4"/>
      <c r="AA560" s="4"/>
      <c r="AB560" s="4"/>
      <c r="AC560" s="7">
        <f t="shared" si="27"/>
        <v>2</v>
      </c>
      <c r="AD560" s="12">
        <f t="shared" si="28"/>
        <v>2</v>
      </c>
    </row>
    <row r="561" spans="1:30" ht="18.5" x14ac:dyDescent="0.45">
      <c r="A561" s="32" t="s">
        <v>421</v>
      </c>
      <c r="B561" s="31"/>
      <c r="C561" s="35" t="s">
        <v>4</v>
      </c>
      <c r="D561" s="7" t="s">
        <v>862</v>
      </c>
      <c r="E561" s="4"/>
      <c r="F561" s="51" t="s">
        <v>862</v>
      </c>
      <c r="G561" s="9"/>
      <c r="H561" s="46"/>
      <c r="I561" s="10"/>
      <c r="J561" s="10"/>
      <c r="K561" s="10"/>
      <c r="L561" s="10"/>
      <c r="M561" s="10"/>
      <c r="N561" s="10"/>
      <c r="O561" s="10"/>
      <c r="P561" s="10"/>
      <c r="Q561" s="10"/>
      <c r="R561" s="11"/>
      <c r="S561" s="11"/>
      <c r="T561" s="7">
        <f t="shared" si="26"/>
        <v>0</v>
      </c>
      <c r="U561" s="5"/>
      <c r="V561" s="34"/>
      <c r="W561" s="4"/>
      <c r="X561" s="4"/>
      <c r="Y561" s="4"/>
      <c r="Z561" s="4"/>
      <c r="AA561" s="4"/>
      <c r="AB561" s="4"/>
      <c r="AC561" s="7">
        <f t="shared" si="27"/>
        <v>0</v>
      </c>
      <c r="AD561" s="12">
        <f t="shared" si="28"/>
        <v>0</v>
      </c>
    </row>
    <row r="562" spans="1:30" ht="18.5" x14ac:dyDescent="0.45">
      <c r="A562" s="32" t="s">
        <v>993</v>
      </c>
      <c r="B562" s="31"/>
      <c r="C562" s="35" t="s">
        <v>4</v>
      </c>
      <c r="D562" s="7" t="s">
        <v>862</v>
      </c>
      <c r="E562" s="4"/>
      <c r="F562" s="51" t="s">
        <v>862</v>
      </c>
      <c r="G562" s="9"/>
      <c r="H562" s="46"/>
      <c r="I562" s="10"/>
      <c r="J562" s="10"/>
      <c r="K562" s="10"/>
      <c r="L562" s="10"/>
      <c r="M562" s="10" t="s">
        <v>862</v>
      </c>
      <c r="N562" s="10"/>
      <c r="O562" s="10"/>
      <c r="P562" s="10"/>
      <c r="Q562" s="10"/>
      <c r="R562" s="11"/>
      <c r="S562" s="11"/>
      <c r="T562" s="7">
        <f t="shared" si="26"/>
        <v>1</v>
      </c>
      <c r="U562" s="5"/>
      <c r="V562" s="34"/>
      <c r="W562" s="4"/>
      <c r="X562" s="4"/>
      <c r="Y562" s="4" t="s">
        <v>862</v>
      </c>
      <c r="Z562" s="4"/>
      <c r="AA562" s="4"/>
      <c r="AB562" s="4"/>
      <c r="AC562" s="7">
        <f t="shared" si="27"/>
        <v>1</v>
      </c>
      <c r="AD562" s="12">
        <f t="shared" si="28"/>
        <v>2</v>
      </c>
    </row>
    <row r="563" spans="1:30" ht="18.5" x14ac:dyDescent="0.45">
      <c r="A563" s="32" t="s">
        <v>422</v>
      </c>
      <c r="B563" s="31"/>
      <c r="C563" s="35" t="s">
        <v>4</v>
      </c>
      <c r="D563" s="7" t="s">
        <v>862</v>
      </c>
      <c r="E563" s="4" t="s">
        <v>862</v>
      </c>
      <c r="F563" s="51" t="s">
        <v>862</v>
      </c>
      <c r="G563" s="9"/>
      <c r="H563" s="46"/>
      <c r="I563" s="10"/>
      <c r="J563" s="10"/>
      <c r="K563" s="10"/>
      <c r="L563" s="10"/>
      <c r="M563" s="10"/>
      <c r="N563" s="10" t="s">
        <v>862</v>
      </c>
      <c r="O563" s="10" t="s">
        <v>862</v>
      </c>
      <c r="P563" s="10"/>
      <c r="Q563" s="10"/>
      <c r="R563" s="11"/>
      <c r="S563" s="11"/>
      <c r="T563" s="7">
        <f t="shared" si="26"/>
        <v>2</v>
      </c>
      <c r="U563" s="5" t="s">
        <v>862</v>
      </c>
      <c r="V563" s="34" t="s">
        <v>862</v>
      </c>
      <c r="W563" s="4" t="s">
        <v>862</v>
      </c>
      <c r="X563" s="4" t="s">
        <v>862</v>
      </c>
      <c r="Y563" s="4"/>
      <c r="Z563" s="4"/>
      <c r="AA563" s="4"/>
      <c r="AB563" s="4"/>
      <c r="AC563" s="7">
        <f t="shared" si="27"/>
        <v>4</v>
      </c>
      <c r="AD563" s="12">
        <f t="shared" si="28"/>
        <v>6</v>
      </c>
    </row>
    <row r="564" spans="1:30" ht="18.5" x14ac:dyDescent="0.45">
      <c r="A564" s="32" t="s">
        <v>423</v>
      </c>
      <c r="B564" s="31"/>
      <c r="C564" s="35" t="s">
        <v>4</v>
      </c>
      <c r="D564" s="7" t="s">
        <v>862</v>
      </c>
      <c r="E564" s="4"/>
      <c r="F564" s="51" t="s">
        <v>862</v>
      </c>
      <c r="G564" s="9"/>
      <c r="H564" s="46"/>
      <c r="I564" s="10"/>
      <c r="J564" s="10"/>
      <c r="K564" s="10"/>
      <c r="L564" s="10"/>
      <c r="M564" s="10"/>
      <c r="N564" s="10"/>
      <c r="O564" s="10"/>
      <c r="P564" s="10"/>
      <c r="Q564" s="10"/>
      <c r="R564" s="11"/>
      <c r="S564" s="11"/>
      <c r="T564" s="7">
        <f t="shared" si="26"/>
        <v>0</v>
      </c>
      <c r="U564" s="5"/>
      <c r="V564" s="34"/>
      <c r="W564" s="38"/>
      <c r="X564" s="4"/>
      <c r="Y564" s="4"/>
      <c r="Z564" s="4"/>
      <c r="AA564" s="4"/>
      <c r="AB564" s="4"/>
      <c r="AC564" s="7">
        <f t="shared" si="27"/>
        <v>0</v>
      </c>
      <c r="AD564" s="12">
        <f t="shared" si="28"/>
        <v>0</v>
      </c>
    </row>
    <row r="565" spans="1:30" ht="18.5" x14ac:dyDescent="0.45">
      <c r="A565" s="32" t="s">
        <v>424</v>
      </c>
      <c r="B565" s="31"/>
      <c r="C565" s="35" t="s">
        <v>4</v>
      </c>
      <c r="D565" s="7" t="s">
        <v>862</v>
      </c>
      <c r="E565" s="4"/>
      <c r="F565" s="51" t="s">
        <v>862</v>
      </c>
      <c r="G565" s="9"/>
      <c r="H565" s="46"/>
      <c r="I565" s="10"/>
      <c r="J565" s="10"/>
      <c r="K565" s="10"/>
      <c r="L565" s="10"/>
      <c r="M565" s="10"/>
      <c r="N565" s="10"/>
      <c r="O565" s="10"/>
      <c r="P565" s="10"/>
      <c r="Q565" s="10"/>
      <c r="R565" s="11"/>
      <c r="S565" s="11"/>
      <c r="T565" s="7">
        <f t="shared" si="26"/>
        <v>0</v>
      </c>
      <c r="U565" s="5"/>
      <c r="V565" s="34" t="s">
        <v>862</v>
      </c>
      <c r="W565" s="4"/>
      <c r="X565" s="4"/>
      <c r="Y565" s="4"/>
      <c r="Z565" s="4"/>
      <c r="AA565" s="4"/>
      <c r="AB565" s="4"/>
      <c r="AC565" s="7">
        <f t="shared" si="27"/>
        <v>1</v>
      </c>
      <c r="AD565" s="12">
        <f t="shared" si="28"/>
        <v>1</v>
      </c>
    </row>
    <row r="566" spans="1:30" ht="18.5" x14ac:dyDescent="0.45">
      <c r="A566" s="32" t="s">
        <v>1344</v>
      </c>
      <c r="B566" s="31"/>
      <c r="C566" s="35"/>
      <c r="D566" s="7"/>
      <c r="E566" s="4"/>
      <c r="F566" s="51" t="s">
        <v>862</v>
      </c>
      <c r="G566" s="9"/>
      <c r="H566" s="46"/>
      <c r="I566" s="10"/>
      <c r="J566" s="10"/>
      <c r="K566" s="10"/>
      <c r="L566" s="10"/>
      <c r="M566" s="10"/>
      <c r="N566" s="10"/>
      <c r="O566" s="10"/>
      <c r="P566" s="10"/>
      <c r="Q566" s="10"/>
      <c r="R566" s="11"/>
      <c r="S566" s="11"/>
      <c r="T566" s="7">
        <f t="shared" si="26"/>
        <v>0</v>
      </c>
      <c r="U566" s="5"/>
      <c r="V566" s="34"/>
      <c r="W566" s="4"/>
      <c r="X566" s="4"/>
      <c r="Y566" s="4"/>
      <c r="Z566" s="4"/>
      <c r="AA566" s="4"/>
      <c r="AB566" s="4"/>
      <c r="AC566" s="7">
        <f t="shared" si="27"/>
        <v>0</v>
      </c>
      <c r="AD566" s="12">
        <f t="shared" si="28"/>
        <v>0</v>
      </c>
    </row>
    <row r="567" spans="1:30" ht="18.5" x14ac:dyDescent="0.45">
      <c r="A567" s="32" t="s">
        <v>1278</v>
      </c>
      <c r="B567" s="31"/>
      <c r="C567" s="35"/>
      <c r="D567" s="7"/>
      <c r="E567" s="4"/>
      <c r="F567" s="51" t="s">
        <v>862</v>
      </c>
      <c r="G567" s="9"/>
      <c r="H567" s="46"/>
      <c r="I567" s="10"/>
      <c r="J567" s="10"/>
      <c r="K567" s="10"/>
      <c r="L567" s="10"/>
      <c r="M567" s="10"/>
      <c r="N567" s="10"/>
      <c r="O567" s="10"/>
      <c r="P567" s="10"/>
      <c r="Q567" s="10"/>
      <c r="R567" s="11"/>
      <c r="S567" s="11"/>
      <c r="T567" s="7">
        <f t="shared" si="26"/>
        <v>0</v>
      </c>
      <c r="U567" s="5"/>
      <c r="V567" s="34"/>
      <c r="W567" s="4"/>
      <c r="X567" s="4"/>
      <c r="Y567" s="4"/>
      <c r="Z567" s="4"/>
      <c r="AA567" s="4"/>
      <c r="AB567" s="4"/>
      <c r="AC567" s="7">
        <f t="shared" si="27"/>
        <v>0</v>
      </c>
      <c r="AD567" s="12">
        <f t="shared" si="28"/>
        <v>0</v>
      </c>
    </row>
    <row r="568" spans="1:30" ht="18.5" x14ac:dyDescent="0.45">
      <c r="A568" s="32" t="s">
        <v>425</v>
      </c>
      <c r="B568" s="31" t="s">
        <v>426</v>
      </c>
      <c r="C568" s="35" t="s">
        <v>4</v>
      </c>
      <c r="D568" s="7" t="s">
        <v>862</v>
      </c>
      <c r="E568" s="4"/>
      <c r="F568" s="51" t="s">
        <v>862</v>
      </c>
      <c r="G568" s="9"/>
      <c r="H568" s="46"/>
      <c r="I568" s="10"/>
      <c r="J568" s="10"/>
      <c r="K568" s="10"/>
      <c r="L568" s="10"/>
      <c r="M568" s="10"/>
      <c r="N568" s="10"/>
      <c r="O568" s="10"/>
      <c r="P568" s="10"/>
      <c r="Q568" s="10"/>
      <c r="R568" s="11"/>
      <c r="S568" s="11"/>
      <c r="T568" s="7">
        <f t="shared" si="26"/>
        <v>0</v>
      </c>
      <c r="U568" s="5"/>
      <c r="V568" s="34"/>
      <c r="W568" s="4"/>
      <c r="X568" s="4"/>
      <c r="Y568" s="4"/>
      <c r="Z568" s="4"/>
      <c r="AA568" s="4"/>
      <c r="AB568" s="4"/>
      <c r="AC568" s="7">
        <f t="shared" si="27"/>
        <v>0</v>
      </c>
      <c r="AD568" s="12">
        <f t="shared" si="28"/>
        <v>0</v>
      </c>
    </row>
    <row r="569" spans="1:30" ht="18.5" x14ac:dyDescent="0.45">
      <c r="A569" s="32" t="s">
        <v>427</v>
      </c>
      <c r="B569" s="31"/>
      <c r="C569" s="35" t="s">
        <v>4</v>
      </c>
      <c r="D569" s="7" t="s">
        <v>862</v>
      </c>
      <c r="E569" s="4"/>
      <c r="F569" s="51" t="s">
        <v>862</v>
      </c>
      <c r="G569" s="9"/>
      <c r="H569" s="46"/>
      <c r="I569" s="10"/>
      <c r="J569" s="10"/>
      <c r="K569" s="10"/>
      <c r="L569" s="10"/>
      <c r="M569" s="10"/>
      <c r="N569" s="10"/>
      <c r="O569" s="10"/>
      <c r="P569" s="10"/>
      <c r="Q569" s="10"/>
      <c r="R569" s="11"/>
      <c r="S569" s="11"/>
      <c r="T569" s="7">
        <f t="shared" si="26"/>
        <v>0</v>
      </c>
      <c r="U569" s="37"/>
      <c r="V569" s="34"/>
      <c r="W569" s="38"/>
      <c r="X569" s="4"/>
      <c r="Y569" s="4"/>
      <c r="Z569" s="4"/>
      <c r="AA569" s="4"/>
      <c r="AB569" s="4"/>
      <c r="AC569" s="7">
        <f t="shared" si="27"/>
        <v>0</v>
      </c>
      <c r="AD569" s="12">
        <f t="shared" si="28"/>
        <v>0</v>
      </c>
    </row>
    <row r="570" spans="1:30" ht="18.5" x14ac:dyDescent="0.45">
      <c r="A570" s="32" t="s">
        <v>428</v>
      </c>
      <c r="B570" s="31"/>
      <c r="C570" s="35" t="s">
        <v>4</v>
      </c>
      <c r="D570" s="7" t="s">
        <v>862</v>
      </c>
      <c r="E570" s="4"/>
      <c r="F570" s="51" t="s">
        <v>862</v>
      </c>
      <c r="G570" s="9"/>
      <c r="H570" s="46"/>
      <c r="I570" s="10"/>
      <c r="J570" s="10"/>
      <c r="K570" s="10"/>
      <c r="L570" s="10"/>
      <c r="M570" s="10"/>
      <c r="N570" s="10"/>
      <c r="O570" s="10"/>
      <c r="P570" s="10"/>
      <c r="Q570" s="10"/>
      <c r="R570" s="11"/>
      <c r="S570" s="11"/>
      <c r="T570" s="7">
        <f t="shared" si="26"/>
        <v>0</v>
      </c>
      <c r="U570" s="5"/>
      <c r="V570" s="34"/>
      <c r="W570" s="5"/>
      <c r="X570" s="4"/>
      <c r="Y570" s="4"/>
      <c r="Z570" s="4"/>
      <c r="AA570" s="4"/>
      <c r="AB570" s="4"/>
      <c r="AC570" s="7">
        <f t="shared" si="27"/>
        <v>0</v>
      </c>
      <c r="AD570" s="12">
        <f t="shared" si="28"/>
        <v>0</v>
      </c>
    </row>
    <row r="571" spans="1:30" ht="18.5" x14ac:dyDescent="0.45">
      <c r="A571" s="32" t="s">
        <v>905</v>
      </c>
      <c r="B571" s="31"/>
      <c r="C571" s="35" t="s">
        <v>4</v>
      </c>
      <c r="D571" s="7" t="s">
        <v>862</v>
      </c>
      <c r="E571" s="4"/>
      <c r="F571" s="51" t="s">
        <v>862</v>
      </c>
      <c r="G571" s="9"/>
      <c r="H571" s="46"/>
      <c r="I571" s="10"/>
      <c r="J571" s="10"/>
      <c r="K571" s="10"/>
      <c r="L571" s="10"/>
      <c r="M571" s="10"/>
      <c r="N571" s="10"/>
      <c r="O571" s="10"/>
      <c r="P571" s="10" t="s">
        <v>862</v>
      </c>
      <c r="Q571" s="10"/>
      <c r="R571" s="11"/>
      <c r="S571" s="11"/>
      <c r="T571" s="7">
        <f t="shared" si="26"/>
        <v>1</v>
      </c>
      <c r="U571" s="37"/>
      <c r="V571" s="34"/>
      <c r="W571" s="4"/>
      <c r="X571" s="4"/>
      <c r="Y571" s="4"/>
      <c r="Z571" s="4"/>
      <c r="AA571" s="4"/>
      <c r="AB571" s="4"/>
      <c r="AC571" s="7">
        <f t="shared" si="27"/>
        <v>0</v>
      </c>
      <c r="AD571" s="12">
        <f t="shared" si="28"/>
        <v>1</v>
      </c>
    </row>
    <row r="572" spans="1:30" ht="18.5" x14ac:dyDescent="0.45">
      <c r="A572" s="32" t="s">
        <v>429</v>
      </c>
      <c r="B572" s="31"/>
      <c r="C572" s="35" t="s">
        <v>4</v>
      </c>
      <c r="D572" s="7" t="s">
        <v>862</v>
      </c>
      <c r="E572" s="4"/>
      <c r="F572" s="51" t="s">
        <v>862</v>
      </c>
      <c r="G572" s="9"/>
      <c r="H572" s="46"/>
      <c r="I572" s="10"/>
      <c r="J572" s="10"/>
      <c r="K572" s="10"/>
      <c r="L572" s="10"/>
      <c r="M572" s="10"/>
      <c r="N572" s="10"/>
      <c r="O572" s="10"/>
      <c r="P572" s="10"/>
      <c r="Q572" s="10"/>
      <c r="R572" s="11"/>
      <c r="S572" s="11"/>
      <c r="T572" s="7">
        <f t="shared" si="26"/>
        <v>0</v>
      </c>
      <c r="U572" s="5"/>
      <c r="V572" s="34"/>
      <c r="W572" s="4"/>
      <c r="X572" s="4"/>
      <c r="Y572" s="4"/>
      <c r="Z572" s="4"/>
      <c r="AA572" s="4"/>
      <c r="AB572" s="4"/>
      <c r="AC572" s="7">
        <f t="shared" si="27"/>
        <v>0</v>
      </c>
      <c r="AD572" s="12">
        <f t="shared" si="28"/>
        <v>0</v>
      </c>
    </row>
    <row r="573" spans="1:30" ht="18.5" x14ac:dyDescent="0.45">
      <c r="A573" s="32" t="s">
        <v>430</v>
      </c>
      <c r="B573" s="31"/>
      <c r="C573" s="35" t="s">
        <v>4</v>
      </c>
      <c r="D573" s="7" t="s">
        <v>862</v>
      </c>
      <c r="E573" s="4"/>
      <c r="F573" s="51" t="s">
        <v>862</v>
      </c>
      <c r="G573" s="9"/>
      <c r="H573" s="46"/>
      <c r="I573" s="10"/>
      <c r="J573" s="10"/>
      <c r="K573" s="10"/>
      <c r="L573" s="10"/>
      <c r="M573" s="10"/>
      <c r="N573" s="10"/>
      <c r="O573" s="10"/>
      <c r="P573" s="10"/>
      <c r="Q573" s="10"/>
      <c r="R573" s="11"/>
      <c r="S573" s="11"/>
      <c r="T573" s="7">
        <f t="shared" si="26"/>
        <v>0</v>
      </c>
      <c r="U573" s="5"/>
      <c r="V573" s="34"/>
      <c r="W573" s="4"/>
      <c r="X573" s="4"/>
      <c r="Y573" s="4"/>
      <c r="Z573" s="4"/>
      <c r="AA573" s="4"/>
      <c r="AB573" s="4"/>
      <c r="AC573" s="7">
        <f t="shared" si="27"/>
        <v>0</v>
      </c>
      <c r="AD573" s="12">
        <f t="shared" si="28"/>
        <v>0</v>
      </c>
    </row>
    <row r="574" spans="1:30" ht="18.5" x14ac:dyDescent="0.45">
      <c r="A574" s="32" t="s">
        <v>1383</v>
      </c>
      <c r="B574" s="31"/>
      <c r="C574" s="35" t="s">
        <v>4</v>
      </c>
      <c r="D574" s="7"/>
      <c r="E574" s="4"/>
      <c r="F574" s="51">
        <v>2024</v>
      </c>
      <c r="G574" s="9"/>
      <c r="H574" s="46"/>
      <c r="I574" s="10"/>
      <c r="J574" s="10"/>
      <c r="K574" s="10"/>
      <c r="L574" s="10"/>
      <c r="M574" s="10"/>
      <c r="N574" s="10"/>
      <c r="O574" s="10"/>
      <c r="P574" s="10"/>
      <c r="Q574" s="10"/>
      <c r="R574" s="11"/>
      <c r="S574" s="11"/>
      <c r="T574" s="7">
        <f t="shared" si="26"/>
        <v>0</v>
      </c>
      <c r="U574" s="5"/>
      <c r="V574" s="34"/>
      <c r="W574" s="4"/>
      <c r="X574" s="4"/>
      <c r="Y574" s="4"/>
      <c r="Z574" s="4"/>
      <c r="AA574" s="4"/>
      <c r="AB574" s="4"/>
      <c r="AC574" s="7">
        <f t="shared" si="27"/>
        <v>0</v>
      </c>
      <c r="AD574" s="12">
        <f t="shared" si="28"/>
        <v>0</v>
      </c>
    </row>
    <row r="575" spans="1:30" ht="18.5" x14ac:dyDescent="0.45">
      <c r="A575" s="32" t="s">
        <v>431</v>
      </c>
      <c r="B575" s="31"/>
      <c r="C575" s="35" t="s">
        <v>4</v>
      </c>
      <c r="D575" s="7" t="s">
        <v>862</v>
      </c>
      <c r="E575" s="4"/>
      <c r="F575" s="51" t="s">
        <v>862</v>
      </c>
      <c r="G575" s="9"/>
      <c r="H575" s="46"/>
      <c r="I575" s="10"/>
      <c r="J575" s="10"/>
      <c r="K575" s="10"/>
      <c r="L575" s="10"/>
      <c r="M575" s="10"/>
      <c r="N575" s="10"/>
      <c r="O575" s="10"/>
      <c r="P575" s="10"/>
      <c r="Q575" s="10"/>
      <c r="R575" s="11"/>
      <c r="S575" s="11"/>
      <c r="T575" s="7">
        <f t="shared" si="26"/>
        <v>0</v>
      </c>
      <c r="U575" s="5"/>
      <c r="V575" s="34"/>
      <c r="W575" s="4"/>
      <c r="X575" s="4"/>
      <c r="Y575" s="4"/>
      <c r="Z575" s="4"/>
      <c r="AA575" s="4"/>
      <c r="AB575" s="4"/>
      <c r="AC575" s="7">
        <f t="shared" si="27"/>
        <v>0</v>
      </c>
      <c r="AD575" s="12">
        <f t="shared" si="28"/>
        <v>0</v>
      </c>
    </row>
    <row r="576" spans="1:30" ht="18.5" x14ac:dyDescent="0.45">
      <c r="A576" s="32" t="s">
        <v>432</v>
      </c>
      <c r="B576" s="31"/>
      <c r="C576" s="35" t="s">
        <v>4</v>
      </c>
      <c r="D576" s="7" t="s">
        <v>862</v>
      </c>
      <c r="E576" s="4"/>
      <c r="F576" s="51" t="s">
        <v>862</v>
      </c>
      <c r="G576" s="9"/>
      <c r="H576" s="46"/>
      <c r="I576" s="10"/>
      <c r="J576" s="10"/>
      <c r="K576" s="10"/>
      <c r="L576" s="10"/>
      <c r="M576" s="10"/>
      <c r="N576" s="10"/>
      <c r="O576" s="10"/>
      <c r="P576" s="10"/>
      <c r="Q576" s="10"/>
      <c r="R576" s="11"/>
      <c r="S576" s="11"/>
      <c r="T576" s="7">
        <f t="shared" si="26"/>
        <v>0</v>
      </c>
      <c r="U576" s="5"/>
      <c r="V576" s="34"/>
      <c r="W576" s="4"/>
      <c r="X576" s="4"/>
      <c r="Y576" s="4"/>
      <c r="Z576" s="4"/>
      <c r="AA576" s="4"/>
      <c r="AB576" s="4" t="s">
        <v>862</v>
      </c>
      <c r="AC576" s="7">
        <f t="shared" si="27"/>
        <v>1</v>
      </c>
      <c r="AD576" s="12">
        <f t="shared" si="28"/>
        <v>1</v>
      </c>
    </row>
    <row r="577" spans="1:30" ht="18.5" x14ac:dyDescent="0.45">
      <c r="A577" s="32" t="s">
        <v>433</v>
      </c>
      <c r="B577" s="31"/>
      <c r="C577" s="35" t="s">
        <v>6</v>
      </c>
      <c r="D577" s="7" t="s">
        <v>862</v>
      </c>
      <c r="E577" s="4" t="s">
        <v>862</v>
      </c>
      <c r="F577" s="53" t="s">
        <v>862</v>
      </c>
      <c r="G577" s="7"/>
      <c r="H577" s="46"/>
      <c r="I577" s="10"/>
      <c r="J577" s="10"/>
      <c r="K577" s="10"/>
      <c r="L577" s="10"/>
      <c r="M577" s="10"/>
      <c r="N577" s="10"/>
      <c r="O577" s="10"/>
      <c r="P577" s="10"/>
      <c r="Q577" s="10"/>
      <c r="R577" s="11"/>
      <c r="S577" s="11"/>
      <c r="T577" s="7">
        <f t="shared" si="26"/>
        <v>0</v>
      </c>
      <c r="U577" s="5"/>
      <c r="V577" s="34"/>
      <c r="W577" s="4" t="s">
        <v>862</v>
      </c>
      <c r="X577" s="4"/>
      <c r="Y577" s="4" t="s">
        <v>862</v>
      </c>
      <c r="Z577" s="4"/>
      <c r="AA577" s="4"/>
      <c r="AB577" s="4"/>
      <c r="AC577" s="7">
        <f t="shared" si="27"/>
        <v>2</v>
      </c>
      <c r="AD577" s="12">
        <f t="shared" si="28"/>
        <v>2</v>
      </c>
    </row>
    <row r="578" spans="1:30" ht="18.5" x14ac:dyDescent="0.45">
      <c r="A578" s="32" t="s">
        <v>1355</v>
      </c>
      <c r="B578" s="31"/>
      <c r="C578" s="35" t="s">
        <v>6</v>
      </c>
      <c r="D578" s="7" t="s">
        <v>862</v>
      </c>
      <c r="E578" s="4" t="s">
        <v>862</v>
      </c>
      <c r="F578" s="51" t="s">
        <v>862</v>
      </c>
      <c r="G578" s="9"/>
      <c r="H578" s="46"/>
      <c r="I578" s="10"/>
      <c r="J578" s="10"/>
      <c r="K578" s="10"/>
      <c r="L578" s="10"/>
      <c r="M578" s="10"/>
      <c r="N578" s="10"/>
      <c r="O578" s="10"/>
      <c r="P578" s="10"/>
      <c r="Q578" s="10"/>
      <c r="R578" s="11"/>
      <c r="S578" s="11"/>
      <c r="T578" s="7">
        <f t="shared" ref="T578:T641" si="29">COUNTIF(G578:S578,"X")</f>
        <v>0</v>
      </c>
      <c r="U578" s="5"/>
      <c r="V578" s="34"/>
      <c r="W578" s="4"/>
      <c r="X578" s="4"/>
      <c r="Y578" s="4"/>
      <c r="Z578" s="4"/>
      <c r="AA578" s="4"/>
      <c r="AB578" s="4"/>
      <c r="AC578" s="7">
        <f t="shared" ref="AC578:AC641" si="30">COUNTIF(U578:AB578,"X")</f>
        <v>0</v>
      </c>
      <c r="AD578" s="12">
        <f t="shared" ref="AD578:AD641" si="31">T578+AC578</f>
        <v>0</v>
      </c>
    </row>
    <row r="579" spans="1:30" ht="18.5" x14ac:dyDescent="0.45">
      <c r="A579" s="32" t="s">
        <v>1457</v>
      </c>
      <c r="B579" s="31"/>
      <c r="C579" s="35"/>
      <c r="D579" s="7"/>
      <c r="E579" s="4"/>
      <c r="F579" s="51"/>
      <c r="G579" s="9"/>
      <c r="H579" s="46"/>
      <c r="I579" s="10"/>
      <c r="J579" s="10"/>
      <c r="K579" s="10"/>
      <c r="L579" s="10"/>
      <c r="M579" s="10"/>
      <c r="N579" s="10"/>
      <c r="O579" s="10"/>
      <c r="P579" s="10"/>
      <c r="Q579" s="10"/>
      <c r="R579" s="11"/>
      <c r="S579" s="11"/>
      <c r="T579" s="7">
        <f t="shared" si="29"/>
        <v>0</v>
      </c>
      <c r="U579" s="5"/>
      <c r="V579" s="34"/>
      <c r="W579" s="4" t="s">
        <v>862</v>
      </c>
      <c r="X579" s="4"/>
      <c r="Y579" s="4"/>
      <c r="Z579" s="4"/>
      <c r="AA579" s="4"/>
      <c r="AB579" s="4"/>
      <c r="AC579" s="7">
        <f t="shared" si="30"/>
        <v>1</v>
      </c>
      <c r="AD579" s="12">
        <f t="shared" si="31"/>
        <v>1</v>
      </c>
    </row>
    <row r="580" spans="1:30" ht="18.5" x14ac:dyDescent="0.45">
      <c r="A580" s="32" t="s">
        <v>434</v>
      </c>
      <c r="B580" s="31"/>
      <c r="C580" s="35" t="s">
        <v>4</v>
      </c>
      <c r="D580" s="7" t="s">
        <v>862</v>
      </c>
      <c r="E580" s="4"/>
      <c r="F580" s="51" t="s">
        <v>862</v>
      </c>
      <c r="G580" s="9"/>
      <c r="H580" s="46"/>
      <c r="I580" s="10"/>
      <c r="J580" s="10"/>
      <c r="K580" s="10"/>
      <c r="L580" s="10"/>
      <c r="M580" s="10"/>
      <c r="N580" s="10"/>
      <c r="O580" s="10"/>
      <c r="P580" s="10"/>
      <c r="Q580" s="10"/>
      <c r="R580" s="11"/>
      <c r="S580" s="11"/>
      <c r="T580" s="7">
        <f t="shared" si="29"/>
        <v>0</v>
      </c>
      <c r="U580" s="5"/>
      <c r="V580" s="34"/>
      <c r="W580" s="4"/>
      <c r="X580" s="4"/>
      <c r="Y580" s="4"/>
      <c r="Z580" s="4"/>
      <c r="AA580" s="4"/>
      <c r="AB580" s="4"/>
      <c r="AC580" s="7">
        <f t="shared" si="30"/>
        <v>0</v>
      </c>
      <c r="AD580" s="12">
        <f t="shared" si="31"/>
        <v>0</v>
      </c>
    </row>
    <row r="581" spans="1:30" ht="18.5" x14ac:dyDescent="0.45">
      <c r="A581" s="32" t="s">
        <v>435</v>
      </c>
      <c r="B581" s="31"/>
      <c r="C581" s="35" t="s">
        <v>4</v>
      </c>
      <c r="D581" s="7" t="s">
        <v>862</v>
      </c>
      <c r="E581" s="4"/>
      <c r="F581" s="51" t="s">
        <v>862</v>
      </c>
      <c r="G581" s="9"/>
      <c r="H581" s="46"/>
      <c r="I581" s="10"/>
      <c r="J581" s="10"/>
      <c r="K581" s="10"/>
      <c r="L581" s="10"/>
      <c r="M581" s="10"/>
      <c r="N581" s="10"/>
      <c r="O581" s="10"/>
      <c r="P581" s="10"/>
      <c r="Q581" s="10"/>
      <c r="R581" s="11"/>
      <c r="S581" s="11"/>
      <c r="T581" s="7">
        <f t="shared" si="29"/>
        <v>0</v>
      </c>
      <c r="U581" s="5"/>
      <c r="V581" s="34"/>
      <c r="W581" s="4"/>
      <c r="X581" s="4"/>
      <c r="Y581" s="4"/>
      <c r="Z581" s="4"/>
      <c r="AA581" s="4"/>
      <c r="AB581" s="4"/>
      <c r="AC581" s="7">
        <f t="shared" si="30"/>
        <v>0</v>
      </c>
      <c r="AD581" s="12">
        <f t="shared" si="31"/>
        <v>0</v>
      </c>
    </row>
    <row r="582" spans="1:30" ht="18.5" x14ac:dyDescent="0.45">
      <c r="A582" s="32" t="s">
        <v>436</v>
      </c>
      <c r="B582" s="31"/>
      <c r="C582" s="35" t="s">
        <v>4</v>
      </c>
      <c r="D582" s="7" t="s">
        <v>862</v>
      </c>
      <c r="E582" s="4"/>
      <c r="F582" s="51" t="s">
        <v>862</v>
      </c>
      <c r="G582" s="9"/>
      <c r="H582" s="46"/>
      <c r="I582" s="10"/>
      <c r="J582" s="10"/>
      <c r="K582" s="10"/>
      <c r="L582" s="10"/>
      <c r="M582" s="10"/>
      <c r="N582" s="10"/>
      <c r="O582" s="10"/>
      <c r="P582" s="10"/>
      <c r="Q582" s="10"/>
      <c r="R582" s="11"/>
      <c r="S582" s="11"/>
      <c r="T582" s="7">
        <f t="shared" si="29"/>
        <v>0</v>
      </c>
      <c r="U582" s="5"/>
      <c r="V582" s="34"/>
      <c r="W582" s="4"/>
      <c r="X582" s="4"/>
      <c r="Y582" s="4"/>
      <c r="Z582" s="4"/>
      <c r="AA582" s="4"/>
      <c r="AB582" s="4"/>
      <c r="AC582" s="7">
        <f t="shared" si="30"/>
        <v>0</v>
      </c>
      <c r="AD582" s="12">
        <f t="shared" si="31"/>
        <v>0</v>
      </c>
    </row>
    <row r="583" spans="1:30" ht="18.5" x14ac:dyDescent="0.45">
      <c r="A583" s="32" t="s">
        <v>437</v>
      </c>
      <c r="B583" s="31"/>
      <c r="C583" s="35" t="s">
        <v>4</v>
      </c>
      <c r="D583" s="7" t="s">
        <v>862</v>
      </c>
      <c r="E583" s="4"/>
      <c r="F583" s="51" t="s">
        <v>862</v>
      </c>
      <c r="G583" s="9"/>
      <c r="H583" s="46"/>
      <c r="I583" s="10"/>
      <c r="J583" s="10"/>
      <c r="K583" s="10"/>
      <c r="L583" s="10"/>
      <c r="M583" s="10"/>
      <c r="N583" s="10"/>
      <c r="O583" s="10"/>
      <c r="P583" s="10"/>
      <c r="Q583" s="10"/>
      <c r="R583" s="11"/>
      <c r="S583" s="11"/>
      <c r="T583" s="7">
        <f t="shared" si="29"/>
        <v>0</v>
      </c>
      <c r="U583" s="5"/>
      <c r="V583" s="34"/>
      <c r="W583" s="4"/>
      <c r="X583" s="4"/>
      <c r="Y583" s="4"/>
      <c r="Z583" s="4"/>
      <c r="AA583" s="4"/>
      <c r="AB583" s="4"/>
      <c r="AC583" s="7">
        <f t="shared" si="30"/>
        <v>0</v>
      </c>
      <c r="AD583" s="12">
        <f t="shared" si="31"/>
        <v>0</v>
      </c>
    </row>
    <row r="584" spans="1:30" ht="18.5" x14ac:dyDescent="0.45">
      <c r="A584" s="32" t="s">
        <v>438</v>
      </c>
      <c r="B584" s="31"/>
      <c r="C584" s="35" t="s">
        <v>4</v>
      </c>
      <c r="D584" s="7" t="s">
        <v>862</v>
      </c>
      <c r="E584" s="4"/>
      <c r="F584" s="51" t="s">
        <v>862</v>
      </c>
      <c r="G584" s="9"/>
      <c r="H584" s="46"/>
      <c r="I584" s="10"/>
      <c r="J584" s="10"/>
      <c r="K584" s="10"/>
      <c r="L584" s="10"/>
      <c r="M584" s="10"/>
      <c r="N584" s="10"/>
      <c r="O584" s="10"/>
      <c r="P584" s="10"/>
      <c r="Q584" s="10"/>
      <c r="R584" s="11"/>
      <c r="S584" s="11"/>
      <c r="T584" s="7">
        <f t="shared" si="29"/>
        <v>0</v>
      </c>
      <c r="U584" s="37"/>
      <c r="V584" s="34"/>
      <c r="W584" s="4"/>
      <c r="X584" s="4"/>
      <c r="Y584" s="4"/>
      <c r="Z584" s="4"/>
      <c r="AA584" s="4"/>
      <c r="AB584" s="4"/>
      <c r="AC584" s="7">
        <f t="shared" si="30"/>
        <v>0</v>
      </c>
      <c r="AD584" s="12">
        <f t="shared" si="31"/>
        <v>0</v>
      </c>
    </row>
    <row r="585" spans="1:30" ht="18.5" x14ac:dyDescent="0.45">
      <c r="A585" s="32" t="s">
        <v>1022</v>
      </c>
      <c r="B585" s="31"/>
      <c r="C585" s="35" t="s">
        <v>4</v>
      </c>
      <c r="D585" s="7" t="s">
        <v>862</v>
      </c>
      <c r="E585" s="4"/>
      <c r="F585" s="51" t="s">
        <v>862</v>
      </c>
      <c r="G585" s="9"/>
      <c r="H585" s="46"/>
      <c r="I585" s="10"/>
      <c r="J585" s="10"/>
      <c r="K585" s="10"/>
      <c r="L585" s="10"/>
      <c r="M585" s="10"/>
      <c r="N585" s="10"/>
      <c r="O585" s="10"/>
      <c r="P585" s="10"/>
      <c r="Q585" s="10"/>
      <c r="R585" s="11"/>
      <c r="S585" s="11"/>
      <c r="T585" s="7">
        <f t="shared" si="29"/>
        <v>0</v>
      </c>
      <c r="U585" s="5"/>
      <c r="V585" s="34"/>
      <c r="W585" s="38" t="s">
        <v>862</v>
      </c>
      <c r="X585" s="4"/>
      <c r="Y585" s="4"/>
      <c r="Z585" s="4"/>
      <c r="AA585" s="4"/>
      <c r="AB585" s="4"/>
      <c r="AC585" s="7">
        <f t="shared" si="30"/>
        <v>1</v>
      </c>
      <c r="AD585" s="12">
        <f t="shared" si="31"/>
        <v>1</v>
      </c>
    </row>
    <row r="586" spans="1:30" ht="18.5" x14ac:dyDescent="0.45">
      <c r="A586" s="32" t="s">
        <v>911</v>
      </c>
      <c r="B586" s="31"/>
      <c r="C586" s="35" t="s">
        <v>4</v>
      </c>
      <c r="D586" s="7" t="s">
        <v>862</v>
      </c>
      <c r="E586" s="4"/>
      <c r="F586" s="51" t="s">
        <v>862</v>
      </c>
      <c r="G586" s="9"/>
      <c r="H586" s="46"/>
      <c r="I586" s="10"/>
      <c r="J586" s="10"/>
      <c r="K586" s="10"/>
      <c r="L586" s="10"/>
      <c r="M586" s="10"/>
      <c r="N586" s="10"/>
      <c r="O586" s="10"/>
      <c r="P586" s="10"/>
      <c r="Q586" s="10"/>
      <c r="R586" s="11"/>
      <c r="S586" s="11"/>
      <c r="T586" s="7">
        <f t="shared" si="29"/>
        <v>0</v>
      </c>
      <c r="U586" s="5"/>
      <c r="V586" s="34"/>
      <c r="W586" s="4"/>
      <c r="X586" s="4"/>
      <c r="Y586" s="4"/>
      <c r="Z586" s="4"/>
      <c r="AA586" s="4"/>
      <c r="AB586" s="4"/>
      <c r="AC586" s="7">
        <f t="shared" si="30"/>
        <v>0</v>
      </c>
      <c r="AD586" s="12">
        <f t="shared" si="31"/>
        <v>0</v>
      </c>
    </row>
    <row r="587" spans="1:30" ht="18.5" x14ac:dyDescent="0.45">
      <c r="A587" s="32" t="s">
        <v>915</v>
      </c>
      <c r="B587" s="31"/>
      <c r="C587" s="35" t="s">
        <v>6</v>
      </c>
      <c r="D587" s="7" t="s">
        <v>862</v>
      </c>
      <c r="E587" s="4"/>
      <c r="F587" s="51" t="s">
        <v>862</v>
      </c>
      <c r="G587" s="9"/>
      <c r="H587" s="46"/>
      <c r="I587" s="10"/>
      <c r="J587" s="10"/>
      <c r="K587" s="10"/>
      <c r="L587" s="10"/>
      <c r="M587" s="10"/>
      <c r="N587" s="10"/>
      <c r="O587" s="10"/>
      <c r="P587" s="10"/>
      <c r="Q587" s="10"/>
      <c r="R587" s="11"/>
      <c r="S587" s="11"/>
      <c r="T587" s="7">
        <f t="shared" si="29"/>
        <v>0</v>
      </c>
      <c r="U587" s="5"/>
      <c r="V587" s="34"/>
      <c r="W587" s="4"/>
      <c r="X587" s="4"/>
      <c r="Y587" s="4"/>
      <c r="Z587" s="4"/>
      <c r="AA587" s="4"/>
      <c r="AB587" s="4"/>
      <c r="AC587" s="7">
        <f t="shared" si="30"/>
        <v>0</v>
      </c>
      <c r="AD587" s="12">
        <f t="shared" si="31"/>
        <v>0</v>
      </c>
    </row>
    <row r="588" spans="1:30" ht="18.5" x14ac:dyDescent="0.45">
      <c r="A588" s="32" t="s">
        <v>440</v>
      </c>
      <c r="B588" s="31"/>
      <c r="C588" s="35" t="s">
        <v>4</v>
      </c>
      <c r="D588" s="7" t="s">
        <v>862</v>
      </c>
      <c r="E588" s="4"/>
      <c r="F588" s="51" t="s">
        <v>862</v>
      </c>
      <c r="G588" s="9"/>
      <c r="H588" s="46"/>
      <c r="I588" s="10"/>
      <c r="J588" s="10"/>
      <c r="K588" s="10"/>
      <c r="L588" s="10"/>
      <c r="M588" s="10"/>
      <c r="N588" s="10"/>
      <c r="O588" s="10"/>
      <c r="P588" s="10"/>
      <c r="Q588" s="10"/>
      <c r="R588" s="11"/>
      <c r="S588" s="11"/>
      <c r="T588" s="7">
        <f t="shared" si="29"/>
        <v>0</v>
      </c>
      <c r="U588" s="5"/>
      <c r="V588" s="34"/>
      <c r="W588" s="4"/>
      <c r="X588" s="4"/>
      <c r="Y588" s="4"/>
      <c r="Z588" s="4"/>
      <c r="AA588" s="4"/>
      <c r="AB588" s="4"/>
      <c r="AC588" s="7">
        <f t="shared" si="30"/>
        <v>0</v>
      </c>
      <c r="AD588" s="12">
        <f t="shared" si="31"/>
        <v>0</v>
      </c>
    </row>
    <row r="589" spans="1:30" ht="18.5" x14ac:dyDescent="0.45">
      <c r="A589" s="32" t="s">
        <v>441</v>
      </c>
      <c r="B589" s="31"/>
      <c r="C589" s="35" t="s">
        <v>4</v>
      </c>
      <c r="D589" s="7" t="s">
        <v>862</v>
      </c>
      <c r="E589" s="4"/>
      <c r="F589" s="51" t="s">
        <v>862</v>
      </c>
      <c r="G589" s="9"/>
      <c r="H589" s="46"/>
      <c r="I589" s="10"/>
      <c r="J589" s="10"/>
      <c r="K589" s="10"/>
      <c r="L589" s="10"/>
      <c r="M589" s="10"/>
      <c r="N589" s="10"/>
      <c r="O589" s="10"/>
      <c r="P589" s="10"/>
      <c r="Q589" s="10"/>
      <c r="R589" s="11"/>
      <c r="S589" s="11"/>
      <c r="T589" s="7">
        <f t="shared" si="29"/>
        <v>0</v>
      </c>
      <c r="U589" s="5"/>
      <c r="V589" s="34"/>
      <c r="W589" s="4"/>
      <c r="X589" s="4"/>
      <c r="Y589" s="4" t="s">
        <v>862</v>
      </c>
      <c r="Z589" s="4"/>
      <c r="AA589" s="4"/>
      <c r="AB589" s="4"/>
      <c r="AC589" s="7">
        <f t="shared" si="30"/>
        <v>1</v>
      </c>
      <c r="AD589" s="12">
        <f t="shared" si="31"/>
        <v>1</v>
      </c>
    </row>
    <row r="590" spans="1:30" ht="18.5" x14ac:dyDescent="0.45">
      <c r="A590" s="32" t="s">
        <v>443</v>
      </c>
      <c r="B590" s="31" t="s">
        <v>1234</v>
      </c>
      <c r="C590" s="35" t="s">
        <v>6</v>
      </c>
      <c r="D590" s="7" t="s">
        <v>862</v>
      </c>
      <c r="E590" s="4"/>
      <c r="F590" s="51" t="s">
        <v>862</v>
      </c>
      <c r="G590" s="9"/>
      <c r="H590" s="46"/>
      <c r="I590" s="10"/>
      <c r="J590" s="10"/>
      <c r="K590" s="10"/>
      <c r="L590" s="10"/>
      <c r="M590" s="10"/>
      <c r="N590" s="10"/>
      <c r="O590" s="10"/>
      <c r="P590" s="10"/>
      <c r="Q590" s="10"/>
      <c r="R590" s="11"/>
      <c r="S590" s="11"/>
      <c r="T590" s="7">
        <f t="shared" si="29"/>
        <v>0</v>
      </c>
      <c r="U590" s="5"/>
      <c r="V590" s="34"/>
      <c r="W590" s="4"/>
      <c r="X590" s="4"/>
      <c r="Y590" s="4"/>
      <c r="Z590" s="4"/>
      <c r="AA590" s="4"/>
      <c r="AB590" s="4"/>
      <c r="AC590" s="7">
        <f t="shared" si="30"/>
        <v>0</v>
      </c>
      <c r="AD590" s="12">
        <f t="shared" si="31"/>
        <v>0</v>
      </c>
    </row>
    <row r="591" spans="1:30" ht="18.5" x14ac:dyDescent="0.45">
      <c r="A591" s="32" t="s">
        <v>444</v>
      </c>
      <c r="B591" s="31"/>
      <c r="C591" s="35" t="s">
        <v>27</v>
      </c>
      <c r="D591" s="7" t="s">
        <v>862</v>
      </c>
      <c r="E591" s="4"/>
      <c r="F591" s="51" t="s">
        <v>862</v>
      </c>
      <c r="G591" s="9"/>
      <c r="H591" s="46"/>
      <c r="I591" s="10"/>
      <c r="J591" s="10"/>
      <c r="K591" s="10"/>
      <c r="L591" s="10"/>
      <c r="M591" s="10"/>
      <c r="N591" s="10"/>
      <c r="O591" s="10"/>
      <c r="P591" s="10"/>
      <c r="Q591" s="10"/>
      <c r="R591" s="11"/>
      <c r="S591" s="11"/>
      <c r="T591" s="7">
        <f t="shared" si="29"/>
        <v>0</v>
      </c>
      <c r="U591" s="5"/>
      <c r="V591" s="34"/>
      <c r="W591" s="4"/>
      <c r="X591" s="4"/>
      <c r="Y591" s="4"/>
      <c r="Z591" s="4"/>
      <c r="AA591" s="4"/>
      <c r="AB591" s="4"/>
      <c r="AC591" s="7">
        <f t="shared" si="30"/>
        <v>0</v>
      </c>
      <c r="AD591" s="12">
        <f t="shared" si="31"/>
        <v>0</v>
      </c>
    </row>
    <row r="592" spans="1:30" ht="18.5" x14ac:dyDescent="0.45">
      <c r="A592" s="32" t="s">
        <v>445</v>
      </c>
      <c r="B592" s="31"/>
      <c r="C592" s="35" t="s">
        <v>6</v>
      </c>
      <c r="D592" s="7" t="s">
        <v>862</v>
      </c>
      <c r="E592" s="4"/>
      <c r="F592" s="51" t="s">
        <v>862</v>
      </c>
      <c r="G592" s="9"/>
      <c r="H592" s="46"/>
      <c r="I592" s="10"/>
      <c r="J592" s="10"/>
      <c r="K592" s="10"/>
      <c r="L592" s="10"/>
      <c r="M592" s="10"/>
      <c r="N592" s="10"/>
      <c r="O592" s="10"/>
      <c r="P592" s="10"/>
      <c r="Q592" s="10"/>
      <c r="R592" s="11"/>
      <c r="S592" s="11"/>
      <c r="T592" s="7">
        <f t="shared" si="29"/>
        <v>0</v>
      </c>
      <c r="U592" s="5"/>
      <c r="V592" s="34"/>
      <c r="W592" s="4"/>
      <c r="X592" s="4"/>
      <c r="Y592" s="4"/>
      <c r="Z592" s="4"/>
      <c r="AA592" s="4"/>
      <c r="AB592" s="4"/>
      <c r="AC592" s="7">
        <f t="shared" si="30"/>
        <v>0</v>
      </c>
      <c r="AD592" s="12">
        <f t="shared" si="31"/>
        <v>0</v>
      </c>
    </row>
    <row r="593" spans="1:30" ht="18.5" x14ac:dyDescent="0.45">
      <c r="A593" s="32" t="s">
        <v>1103</v>
      </c>
      <c r="B593" s="31"/>
      <c r="C593" s="35" t="s">
        <v>4</v>
      </c>
      <c r="D593" s="7" t="s">
        <v>862</v>
      </c>
      <c r="E593" s="4"/>
      <c r="F593" s="51" t="s">
        <v>862</v>
      </c>
      <c r="G593" s="9"/>
      <c r="H593" s="46"/>
      <c r="I593" s="10"/>
      <c r="J593" s="10"/>
      <c r="K593" s="10"/>
      <c r="L593" s="10"/>
      <c r="M593" s="10"/>
      <c r="N593" s="10"/>
      <c r="O593" s="10"/>
      <c r="P593" s="10"/>
      <c r="Q593" s="10"/>
      <c r="R593" s="11"/>
      <c r="S593" s="11"/>
      <c r="T593" s="7">
        <f t="shared" si="29"/>
        <v>0</v>
      </c>
      <c r="U593" s="5"/>
      <c r="V593" s="34"/>
      <c r="W593" s="4"/>
      <c r="X593" s="4"/>
      <c r="Y593" s="4"/>
      <c r="Z593" s="4"/>
      <c r="AA593" s="4"/>
      <c r="AB593" s="4"/>
      <c r="AC593" s="7">
        <f t="shared" si="30"/>
        <v>0</v>
      </c>
      <c r="AD593" s="12">
        <f t="shared" si="31"/>
        <v>0</v>
      </c>
    </row>
    <row r="594" spans="1:30" ht="18.5" x14ac:dyDescent="0.45">
      <c r="A594" s="32" t="s">
        <v>446</v>
      </c>
      <c r="B594" s="31"/>
      <c r="C594" s="35" t="s">
        <v>27</v>
      </c>
      <c r="D594" s="7" t="s">
        <v>862</v>
      </c>
      <c r="E594" s="4"/>
      <c r="F594" s="51" t="s">
        <v>862</v>
      </c>
      <c r="G594" s="9"/>
      <c r="H594" s="46"/>
      <c r="I594" s="10"/>
      <c r="J594" s="10"/>
      <c r="K594" s="10"/>
      <c r="L594" s="10"/>
      <c r="M594" s="10"/>
      <c r="N594" s="10"/>
      <c r="O594" s="10"/>
      <c r="P594" s="10"/>
      <c r="Q594" s="10"/>
      <c r="R594" s="11"/>
      <c r="S594" s="11"/>
      <c r="T594" s="7">
        <f t="shared" si="29"/>
        <v>0</v>
      </c>
      <c r="U594" s="5"/>
      <c r="V594" s="34"/>
      <c r="W594" s="4"/>
      <c r="X594" s="4"/>
      <c r="Y594" s="4"/>
      <c r="Z594" s="4"/>
      <c r="AA594" s="4"/>
      <c r="AB594" s="4"/>
      <c r="AC594" s="7">
        <f t="shared" si="30"/>
        <v>0</v>
      </c>
      <c r="AD594" s="12">
        <f t="shared" si="31"/>
        <v>0</v>
      </c>
    </row>
    <row r="595" spans="1:30" ht="18.5" x14ac:dyDescent="0.45">
      <c r="A595" s="32" t="s">
        <v>1032</v>
      </c>
      <c r="B595" s="31"/>
      <c r="C595" s="35" t="s">
        <v>27</v>
      </c>
      <c r="D595" s="7" t="s">
        <v>862</v>
      </c>
      <c r="E595" s="4"/>
      <c r="F595" s="51" t="s">
        <v>862</v>
      </c>
      <c r="G595" s="9"/>
      <c r="H595" s="46"/>
      <c r="I595" s="10"/>
      <c r="J595" s="10"/>
      <c r="K595" s="10"/>
      <c r="L595" s="10"/>
      <c r="M595" s="10"/>
      <c r="N595" s="10"/>
      <c r="O595" s="10"/>
      <c r="P595" s="10"/>
      <c r="Q595" s="10"/>
      <c r="R595" s="11"/>
      <c r="S595" s="11"/>
      <c r="T595" s="7">
        <f t="shared" si="29"/>
        <v>0</v>
      </c>
      <c r="U595" s="5"/>
      <c r="V595" s="34"/>
      <c r="W595" s="4"/>
      <c r="X595" s="4"/>
      <c r="Y595" s="4"/>
      <c r="Z595" s="4"/>
      <c r="AA595" s="4"/>
      <c r="AB595" s="4"/>
      <c r="AC595" s="7">
        <f t="shared" si="30"/>
        <v>0</v>
      </c>
      <c r="AD595" s="12">
        <f t="shared" si="31"/>
        <v>0</v>
      </c>
    </row>
    <row r="596" spans="1:30" ht="18.5" x14ac:dyDescent="0.45">
      <c r="A596" s="32" t="s">
        <v>1049</v>
      </c>
      <c r="B596" s="31"/>
      <c r="C596" s="35" t="s">
        <v>4</v>
      </c>
      <c r="D596" s="7" t="s">
        <v>862</v>
      </c>
      <c r="E596" s="38"/>
      <c r="F596" s="52" t="s">
        <v>862</v>
      </c>
      <c r="G596" s="9"/>
      <c r="H596" s="46"/>
      <c r="I596" s="10"/>
      <c r="J596" s="10"/>
      <c r="K596" s="10"/>
      <c r="L596" s="10"/>
      <c r="M596" s="10"/>
      <c r="N596" s="10"/>
      <c r="O596" s="10"/>
      <c r="P596" s="10"/>
      <c r="Q596" s="10"/>
      <c r="R596" s="11"/>
      <c r="S596" s="11"/>
      <c r="T596" s="7">
        <f t="shared" si="29"/>
        <v>0</v>
      </c>
      <c r="U596" s="5"/>
      <c r="V596" s="34"/>
      <c r="W596" s="38"/>
      <c r="X596" s="4"/>
      <c r="Y596" s="4"/>
      <c r="Z596" s="4"/>
      <c r="AA596" s="38"/>
      <c r="AB596" s="4"/>
      <c r="AC596" s="7">
        <f t="shared" si="30"/>
        <v>0</v>
      </c>
      <c r="AD596" s="12">
        <f t="shared" si="31"/>
        <v>0</v>
      </c>
    </row>
    <row r="597" spans="1:30" ht="18.5" x14ac:dyDescent="0.45">
      <c r="A597" s="32" t="s">
        <v>1308</v>
      </c>
      <c r="B597" s="31"/>
      <c r="C597" s="35"/>
      <c r="D597" s="7"/>
      <c r="E597" s="4"/>
      <c r="F597" s="51" t="s">
        <v>862</v>
      </c>
      <c r="G597" s="9"/>
      <c r="H597" s="46"/>
      <c r="I597" s="10"/>
      <c r="J597" s="10"/>
      <c r="K597" s="10"/>
      <c r="L597" s="10"/>
      <c r="M597" s="10"/>
      <c r="N597" s="10"/>
      <c r="O597" s="10"/>
      <c r="P597" s="10"/>
      <c r="Q597" s="10"/>
      <c r="R597" s="11"/>
      <c r="S597" s="11"/>
      <c r="T597" s="7">
        <f t="shared" si="29"/>
        <v>0</v>
      </c>
      <c r="U597" s="5"/>
      <c r="V597" s="34"/>
      <c r="W597" s="4" t="s">
        <v>862</v>
      </c>
      <c r="X597" s="4"/>
      <c r="Y597" s="4"/>
      <c r="Z597" s="4"/>
      <c r="AA597" s="4"/>
      <c r="AB597" s="4"/>
      <c r="AC597" s="7">
        <f t="shared" si="30"/>
        <v>1</v>
      </c>
      <c r="AD597" s="12">
        <f t="shared" si="31"/>
        <v>1</v>
      </c>
    </row>
    <row r="598" spans="1:30" ht="18.5" x14ac:dyDescent="0.45">
      <c r="A598" s="32" t="s">
        <v>448</v>
      </c>
      <c r="B598" s="31"/>
      <c r="C598" s="35" t="s">
        <v>4</v>
      </c>
      <c r="D598" s="7" t="s">
        <v>862</v>
      </c>
      <c r="E598" s="4"/>
      <c r="F598" s="51" t="s">
        <v>862</v>
      </c>
      <c r="G598" s="9"/>
      <c r="H598" s="46"/>
      <c r="I598" s="10"/>
      <c r="J598" s="10"/>
      <c r="K598" s="10"/>
      <c r="L598" s="10"/>
      <c r="M598" s="10"/>
      <c r="N598" s="10"/>
      <c r="O598" s="10"/>
      <c r="P598" s="10"/>
      <c r="Q598" s="10"/>
      <c r="R598" s="11"/>
      <c r="S598" s="11"/>
      <c r="T598" s="7">
        <f t="shared" si="29"/>
        <v>0</v>
      </c>
      <c r="U598" s="5"/>
      <c r="V598" s="34"/>
      <c r="W598" s="4"/>
      <c r="X598" s="4"/>
      <c r="Y598" s="4"/>
      <c r="Z598" s="4"/>
      <c r="AA598" s="4"/>
      <c r="AB598" s="4"/>
      <c r="AC598" s="7">
        <f t="shared" si="30"/>
        <v>0</v>
      </c>
      <c r="AD598" s="12">
        <f t="shared" si="31"/>
        <v>0</v>
      </c>
    </row>
    <row r="599" spans="1:30" ht="18.5" x14ac:dyDescent="0.45">
      <c r="A599" s="32" t="s">
        <v>449</v>
      </c>
      <c r="B599" s="31"/>
      <c r="C599" s="35" t="s">
        <v>4</v>
      </c>
      <c r="D599" s="7" t="s">
        <v>862</v>
      </c>
      <c r="E599" s="4"/>
      <c r="F599" s="51" t="s">
        <v>862</v>
      </c>
      <c r="G599" s="9"/>
      <c r="H599" s="46"/>
      <c r="I599" s="10"/>
      <c r="J599" s="10"/>
      <c r="K599" s="10"/>
      <c r="L599" s="10"/>
      <c r="M599" s="10"/>
      <c r="N599" s="10"/>
      <c r="O599" s="10"/>
      <c r="P599" s="10"/>
      <c r="Q599" s="10"/>
      <c r="R599" s="11"/>
      <c r="S599" s="11"/>
      <c r="T599" s="7">
        <f t="shared" si="29"/>
        <v>0</v>
      </c>
      <c r="U599" s="5"/>
      <c r="V599" s="34"/>
      <c r="W599" s="4"/>
      <c r="X599" s="4"/>
      <c r="Y599" s="4"/>
      <c r="Z599" s="4"/>
      <c r="AA599" s="4"/>
      <c r="AB599" s="4"/>
      <c r="AC599" s="7">
        <f t="shared" si="30"/>
        <v>0</v>
      </c>
      <c r="AD599" s="12">
        <f t="shared" si="31"/>
        <v>0</v>
      </c>
    </row>
    <row r="600" spans="1:30" ht="18.5" x14ac:dyDescent="0.45">
      <c r="A600" s="32" t="s">
        <v>450</v>
      </c>
      <c r="B600" s="31"/>
      <c r="C600" s="35" t="s">
        <v>4</v>
      </c>
      <c r="D600" s="7" t="s">
        <v>862</v>
      </c>
      <c r="E600" s="4"/>
      <c r="F600" s="51" t="s">
        <v>862</v>
      </c>
      <c r="G600" s="9"/>
      <c r="H600" s="46"/>
      <c r="I600" s="10"/>
      <c r="J600" s="10"/>
      <c r="K600" s="10"/>
      <c r="L600" s="10"/>
      <c r="M600" s="10"/>
      <c r="N600" s="10"/>
      <c r="O600" s="10"/>
      <c r="P600" s="10"/>
      <c r="Q600" s="10"/>
      <c r="R600" s="11"/>
      <c r="S600" s="11"/>
      <c r="T600" s="7">
        <f t="shared" si="29"/>
        <v>0</v>
      </c>
      <c r="U600" s="37"/>
      <c r="V600" s="34"/>
      <c r="W600" s="4"/>
      <c r="X600" s="4"/>
      <c r="Y600" s="4"/>
      <c r="Z600" s="4"/>
      <c r="AA600" s="4"/>
      <c r="AB600" s="4"/>
      <c r="AC600" s="7">
        <f t="shared" si="30"/>
        <v>0</v>
      </c>
      <c r="AD600" s="12">
        <f t="shared" si="31"/>
        <v>0</v>
      </c>
    </row>
    <row r="601" spans="1:30" ht="18.5" x14ac:dyDescent="0.45">
      <c r="A601" s="32" t="s">
        <v>1231</v>
      </c>
      <c r="B601" s="31" t="s">
        <v>1184</v>
      </c>
      <c r="C601" s="35" t="s">
        <v>4</v>
      </c>
      <c r="D601" s="7" t="s">
        <v>862</v>
      </c>
      <c r="E601" s="4"/>
      <c r="F601" s="51" t="s">
        <v>862</v>
      </c>
      <c r="G601" s="9"/>
      <c r="H601" s="46"/>
      <c r="I601" s="10"/>
      <c r="J601" s="10"/>
      <c r="K601" s="10"/>
      <c r="L601" s="10"/>
      <c r="M601" s="10"/>
      <c r="N601" s="10"/>
      <c r="O601" s="10"/>
      <c r="P601" s="10"/>
      <c r="Q601" s="10"/>
      <c r="R601" s="11"/>
      <c r="S601" s="11"/>
      <c r="T601" s="7">
        <f t="shared" si="29"/>
        <v>0</v>
      </c>
      <c r="U601" s="5"/>
      <c r="V601" s="34"/>
      <c r="W601" s="4"/>
      <c r="X601" s="4"/>
      <c r="Y601" s="4"/>
      <c r="Z601" s="4"/>
      <c r="AA601" s="4"/>
      <c r="AB601" s="4"/>
      <c r="AC601" s="7">
        <f t="shared" si="30"/>
        <v>0</v>
      </c>
      <c r="AD601" s="12">
        <f t="shared" si="31"/>
        <v>0</v>
      </c>
    </row>
    <row r="602" spans="1:30" ht="18.5" x14ac:dyDescent="0.45">
      <c r="A602" s="32" t="s">
        <v>1232</v>
      </c>
      <c r="B602" s="31" t="s">
        <v>439</v>
      </c>
      <c r="C602" s="35" t="s">
        <v>4</v>
      </c>
      <c r="D602" s="7" t="s">
        <v>862</v>
      </c>
      <c r="E602" s="4"/>
      <c r="F602" s="51" t="s">
        <v>862</v>
      </c>
      <c r="G602" s="9"/>
      <c r="H602" s="46"/>
      <c r="I602" s="10"/>
      <c r="J602" s="10"/>
      <c r="K602" s="10"/>
      <c r="L602" s="10"/>
      <c r="M602" s="10"/>
      <c r="N602" s="10"/>
      <c r="O602" s="10"/>
      <c r="P602" s="10"/>
      <c r="Q602" s="10"/>
      <c r="R602" s="11"/>
      <c r="S602" s="11"/>
      <c r="T602" s="7">
        <f t="shared" si="29"/>
        <v>0</v>
      </c>
      <c r="U602" s="37"/>
      <c r="V602" s="34"/>
      <c r="W602" s="5"/>
      <c r="X602" s="4"/>
      <c r="Y602" s="4"/>
      <c r="Z602" s="4"/>
      <c r="AA602" s="4"/>
      <c r="AB602" s="4"/>
      <c r="AC602" s="7">
        <f t="shared" si="30"/>
        <v>0</v>
      </c>
      <c r="AD602" s="12">
        <f t="shared" si="31"/>
        <v>0</v>
      </c>
    </row>
    <row r="603" spans="1:30" ht="18.5" x14ac:dyDescent="0.45">
      <c r="A603" s="32" t="s">
        <v>1233</v>
      </c>
      <c r="B603" s="31" t="s">
        <v>442</v>
      </c>
      <c r="C603" s="35" t="s">
        <v>6</v>
      </c>
      <c r="D603" s="7" t="s">
        <v>862</v>
      </c>
      <c r="E603" s="4"/>
      <c r="F603" s="51" t="s">
        <v>862</v>
      </c>
      <c r="G603" s="9"/>
      <c r="H603" s="46"/>
      <c r="I603" s="10"/>
      <c r="J603" s="10"/>
      <c r="K603" s="10"/>
      <c r="L603" s="10"/>
      <c r="M603" s="10"/>
      <c r="N603" s="10"/>
      <c r="O603" s="10"/>
      <c r="P603" s="10"/>
      <c r="Q603" s="10"/>
      <c r="R603" s="11"/>
      <c r="S603" s="11"/>
      <c r="T603" s="7">
        <f t="shared" si="29"/>
        <v>0</v>
      </c>
      <c r="U603" s="37"/>
      <c r="V603" s="34"/>
      <c r="W603" s="4"/>
      <c r="X603" s="4"/>
      <c r="Y603" s="4"/>
      <c r="Z603" s="4"/>
      <c r="AA603" s="4"/>
      <c r="AB603" s="4"/>
      <c r="AC603" s="7">
        <f t="shared" si="30"/>
        <v>0</v>
      </c>
      <c r="AD603" s="12">
        <f t="shared" si="31"/>
        <v>0</v>
      </c>
    </row>
    <row r="604" spans="1:30" ht="18.5" x14ac:dyDescent="0.45">
      <c r="A604" s="32" t="s">
        <v>1235</v>
      </c>
      <c r="B604" s="31" t="s">
        <v>447</v>
      </c>
      <c r="C604" s="35" t="s">
        <v>4</v>
      </c>
      <c r="D604" s="7" t="s">
        <v>862</v>
      </c>
      <c r="E604" s="4"/>
      <c r="F604" s="51" t="s">
        <v>862</v>
      </c>
      <c r="G604" s="9"/>
      <c r="H604" s="46"/>
      <c r="I604" s="10"/>
      <c r="J604" s="10"/>
      <c r="K604" s="10"/>
      <c r="L604" s="10"/>
      <c r="M604" s="10"/>
      <c r="N604" s="10"/>
      <c r="O604" s="10"/>
      <c r="P604" s="10"/>
      <c r="Q604" s="10"/>
      <c r="R604" s="11"/>
      <c r="S604" s="11"/>
      <c r="T604" s="7">
        <f t="shared" si="29"/>
        <v>0</v>
      </c>
      <c r="U604" s="5"/>
      <c r="V604" s="34"/>
      <c r="W604" s="4" t="s">
        <v>862</v>
      </c>
      <c r="X604" s="4"/>
      <c r="Y604" s="4" t="s">
        <v>862</v>
      </c>
      <c r="Z604" s="4"/>
      <c r="AA604" s="4"/>
      <c r="AB604" s="4"/>
      <c r="AC604" s="7">
        <f t="shared" si="30"/>
        <v>2</v>
      </c>
      <c r="AD604" s="12">
        <f t="shared" si="31"/>
        <v>2</v>
      </c>
    </row>
    <row r="605" spans="1:30" ht="18.5" x14ac:dyDescent="0.45">
      <c r="A605" s="32" t="s">
        <v>451</v>
      </c>
      <c r="B605" s="31"/>
      <c r="C605" s="35" t="s">
        <v>4</v>
      </c>
      <c r="D605" s="7" t="s">
        <v>862</v>
      </c>
      <c r="E605" s="4"/>
      <c r="F605" s="51" t="s">
        <v>862</v>
      </c>
      <c r="G605" s="9"/>
      <c r="H605" s="46"/>
      <c r="I605" s="10"/>
      <c r="J605" s="10"/>
      <c r="K605" s="10"/>
      <c r="L605" s="10"/>
      <c r="M605" s="10"/>
      <c r="N605" s="10" t="s">
        <v>862</v>
      </c>
      <c r="O605" s="10"/>
      <c r="P605" s="10"/>
      <c r="Q605" s="10"/>
      <c r="R605" s="11"/>
      <c r="S605" s="11"/>
      <c r="T605" s="7">
        <f t="shared" si="29"/>
        <v>1</v>
      </c>
      <c r="U605" s="5"/>
      <c r="V605" s="34" t="s">
        <v>862</v>
      </c>
      <c r="W605" s="4"/>
      <c r="X605" s="4" t="s">
        <v>862</v>
      </c>
      <c r="Y605" s="4"/>
      <c r="Z605" s="4"/>
      <c r="AA605" s="4"/>
      <c r="AB605" s="4"/>
      <c r="AC605" s="7">
        <f t="shared" si="30"/>
        <v>2</v>
      </c>
      <c r="AD605" s="12">
        <f t="shared" si="31"/>
        <v>3</v>
      </c>
    </row>
    <row r="606" spans="1:30" ht="18.5" x14ac:dyDescent="0.45">
      <c r="A606" s="32" t="s">
        <v>452</v>
      </c>
      <c r="B606" s="31" t="s">
        <v>453</v>
      </c>
      <c r="C606" s="35" t="s">
        <v>4</v>
      </c>
      <c r="D606" s="7" t="s">
        <v>862</v>
      </c>
      <c r="E606" s="4"/>
      <c r="F606" s="51" t="s">
        <v>862</v>
      </c>
      <c r="G606" s="9"/>
      <c r="H606" s="46"/>
      <c r="I606" s="10"/>
      <c r="J606" s="10"/>
      <c r="K606" s="10"/>
      <c r="L606" s="10"/>
      <c r="M606" s="10"/>
      <c r="N606" s="10"/>
      <c r="O606" s="10"/>
      <c r="P606" s="10"/>
      <c r="Q606" s="10"/>
      <c r="R606" s="11"/>
      <c r="S606" s="11"/>
      <c r="T606" s="7">
        <f t="shared" si="29"/>
        <v>0</v>
      </c>
      <c r="U606" s="5"/>
      <c r="V606" s="34"/>
      <c r="W606" s="4"/>
      <c r="X606" s="4"/>
      <c r="Y606" s="4"/>
      <c r="Z606" s="4"/>
      <c r="AA606" s="4"/>
      <c r="AB606" s="4"/>
      <c r="AC606" s="7">
        <f t="shared" si="30"/>
        <v>0</v>
      </c>
      <c r="AD606" s="12">
        <f t="shared" si="31"/>
        <v>0</v>
      </c>
    </row>
    <row r="607" spans="1:30" ht="18.5" x14ac:dyDescent="0.45">
      <c r="A607" s="32" t="s">
        <v>454</v>
      </c>
      <c r="B607" s="31"/>
      <c r="C607" s="35" t="s">
        <v>4</v>
      </c>
      <c r="D607" s="7" t="s">
        <v>862</v>
      </c>
      <c r="E607" s="4"/>
      <c r="F607" s="51" t="s">
        <v>862</v>
      </c>
      <c r="G607" s="9"/>
      <c r="H607" s="46"/>
      <c r="I607" s="10"/>
      <c r="J607" s="10"/>
      <c r="K607" s="10"/>
      <c r="L607" s="10"/>
      <c r="M607" s="10"/>
      <c r="N607" s="10"/>
      <c r="O607" s="10"/>
      <c r="P607" s="10"/>
      <c r="Q607" s="10"/>
      <c r="R607" s="11"/>
      <c r="S607" s="11"/>
      <c r="T607" s="7">
        <f t="shared" si="29"/>
        <v>0</v>
      </c>
      <c r="U607" s="5"/>
      <c r="V607" s="34"/>
      <c r="W607" s="4"/>
      <c r="X607" s="4"/>
      <c r="Y607" s="4"/>
      <c r="Z607" s="4"/>
      <c r="AA607" s="4"/>
      <c r="AB607" s="4"/>
      <c r="AC607" s="7">
        <f t="shared" si="30"/>
        <v>0</v>
      </c>
      <c r="AD607" s="12">
        <f t="shared" si="31"/>
        <v>0</v>
      </c>
    </row>
    <row r="608" spans="1:30" ht="18.5" x14ac:dyDescent="0.45">
      <c r="A608" s="32" t="s">
        <v>455</v>
      </c>
      <c r="B608" s="31" t="s">
        <v>456</v>
      </c>
      <c r="C608" s="35" t="s">
        <v>6</v>
      </c>
      <c r="D608" s="7" t="s">
        <v>862</v>
      </c>
      <c r="E608" s="4"/>
      <c r="F608" s="51" t="s">
        <v>862</v>
      </c>
      <c r="G608" s="9" t="s">
        <v>862</v>
      </c>
      <c r="H608" s="46"/>
      <c r="I608" s="10"/>
      <c r="J608" s="10"/>
      <c r="K608" s="10"/>
      <c r="L608" s="10"/>
      <c r="M608" s="10"/>
      <c r="N608" s="10"/>
      <c r="O608" s="10"/>
      <c r="P608" s="10"/>
      <c r="Q608" s="10"/>
      <c r="R608" s="11"/>
      <c r="S608" s="11"/>
      <c r="T608" s="7">
        <f t="shared" si="29"/>
        <v>1</v>
      </c>
      <c r="U608" s="5"/>
      <c r="V608" s="34"/>
      <c r="W608" s="4"/>
      <c r="X608" s="4"/>
      <c r="Y608" s="4"/>
      <c r="Z608" s="4"/>
      <c r="AA608" s="4"/>
      <c r="AB608" s="4"/>
      <c r="AC608" s="7">
        <f t="shared" si="30"/>
        <v>0</v>
      </c>
      <c r="AD608" s="12">
        <f t="shared" si="31"/>
        <v>1</v>
      </c>
    </row>
    <row r="609" spans="1:30" ht="18.5" x14ac:dyDescent="0.45">
      <c r="A609" s="32" t="s">
        <v>457</v>
      </c>
      <c r="B609" s="31" t="s">
        <v>458</v>
      </c>
      <c r="C609" s="35" t="s">
        <v>6</v>
      </c>
      <c r="D609" s="7" t="s">
        <v>862</v>
      </c>
      <c r="E609" s="38"/>
      <c r="F609" s="52" t="s">
        <v>862</v>
      </c>
      <c r="G609" s="9"/>
      <c r="H609" s="46"/>
      <c r="I609" s="10"/>
      <c r="J609" s="10"/>
      <c r="K609" s="10"/>
      <c r="L609" s="10"/>
      <c r="M609" s="10"/>
      <c r="N609" s="10"/>
      <c r="O609" s="10"/>
      <c r="P609" s="10"/>
      <c r="Q609" s="10"/>
      <c r="R609" s="11"/>
      <c r="S609" s="11"/>
      <c r="T609" s="7">
        <f t="shared" si="29"/>
        <v>0</v>
      </c>
      <c r="U609" s="5"/>
      <c r="V609" s="34"/>
      <c r="W609" s="4"/>
      <c r="X609" s="4"/>
      <c r="Y609" s="4"/>
      <c r="Z609" s="4"/>
      <c r="AA609" s="38"/>
      <c r="AB609" s="4"/>
      <c r="AC609" s="7">
        <f t="shared" si="30"/>
        <v>0</v>
      </c>
      <c r="AD609" s="12">
        <f t="shared" si="31"/>
        <v>0</v>
      </c>
    </row>
    <row r="610" spans="1:30" ht="18.5" x14ac:dyDescent="0.45">
      <c r="A610" s="32" t="s">
        <v>459</v>
      </c>
      <c r="B610" s="31" t="s">
        <v>460</v>
      </c>
      <c r="C610" s="35" t="s">
        <v>6</v>
      </c>
      <c r="D610" s="7" t="s">
        <v>862</v>
      </c>
      <c r="E610" s="4"/>
      <c r="F610" s="51" t="s">
        <v>862</v>
      </c>
      <c r="G610" s="9"/>
      <c r="H610" s="46"/>
      <c r="I610" s="10"/>
      <c r="J610" s="10"/>
      <c r="K610" s="10" t="s">
        <v>862</v>
      </c>
      <c r="L610" s="10" t="s">
        <v>862</v>
      </c>
      <c r="M610" s="10" t="s">
        <v>862</v>
      </c>
      <c r="N610" s="10"/>
      <c r="O610" s="10" t="s">
        <v>862</v>
      </c>
      <c r="P610" s="10"/>
      <c r="Q610" s="10"/>
      <c r="R610" s="11"/>
      <c r="S610" s="11"/>
      <c r="T610" s="7">
        <f t="shared" si="29"/>
        <v>4</v>
      </c>
      <c r="U610" s="37"/>
      <c r="V610" s="34"/>
      <c r="W610" s="4"/>
      <c r="X610" s="4"/>
      <c r="Y610" s="4"/>
      <c r="Z610" s="4"/>
      <c r="AA610" s="4"/>
      <c r="AB610" s="4"/>
      <c r="AC610" s="7">
        <f t="shared" si="30"/>
        <v>0</v>
      </c>
      <c r="AD610" s="12">
        <f t="shared" si="31"/>
        <v>4</v>
      </c>
    </row>
    <row r="611" spans="1:30" ht="18.5" x14ac:dyDescent="0.45">
      <c r="A611" s="32" t="s">
        <v>461</v>
      </c>
      <c r="B611" s="31" t="s">
        <v>1304</v>
      </c>
      <c r="C611" s="35" t="s">
        <v>6</v>
      </c>
      <c r="D611" s="7" t="s">
        <v>862</v>
      </c>
      <c r="E611" s="4"/>
      <c r="F611" s="51" t="s">
        <v>862</v>
      </c>
      <c r="G611" s="9"/>
      <c r="H611" s="46"/>
      <c r="I611" s="10"/>
      <c r="J611" s="10"/>
      <c r="K611" s="10"/>
      <c r="L611" s="10"/>
      <c r="M611" s="10"/>
      <c r="N611" s="10"/>
      <c r="O611" s="10"/>
      <c r="P611" s="10"/>
      <c r="Q611" s="10"/>
      <c r="R611" s="11"/>
      <c r="S611" s="11"/>
      <c r="T611" s="7">
        <f t="shared" si="29"/>
        <v>0</v>
      </c>
      <c r="U611" s="5"/>
      <c r="V611" s="34"/>
      <c r="W611" s="4"/>
      <c r="X611" s="4"/>
      <c r="Y611" s="4"/>
      <c r="Z611" s="4"/>
      <c r="AA611" s="4"/>
      <c r="AB611" s="4"/>
      <c r="AC611" s="7">
        <f t="shared" si="30"/>
        <v>0</v>
      </c>
      <c r="AD611" s="12">
        <f t="shared" si="31"/>
        <v>0</v>
      </c>
    </row>
    <row r="612" spans="1:30" ht="18.5" x14ac:dyDescent="0.45">
      <c r="A612" s="32" t="s">
        <v>462</v>
      </c>
      <c r="B612" s="31"/>
      <c r="C612" s="35" t="s">
        <v>6</v>
      </c>
      <c r="D612" s="7" t="s">
        <v>862</v>
      </c>
      <c r="E612" s="4"/>
      <c r="F612" s="51" t="s">
        <v>862</v>
      </c>
      <c r="G612" s="9"/>
      <c r="H612" s="46"/>
      <c r="I612" s="10"/>
      <c r="J612" s="10"/>
      <c r="K612" s="10"/>
      <c r="L612" s="10"/>
      <c r="M612" s="10"/>
      <c r="N612" s="10"/>
      <c r="O612" s="10"/>
      <c r="P612" s="10"/>
      <c r="Q612" s="10"/>
      <c r="R612" s="11"/>
      <c r="S612" s="11"/>
      <c r="T612" s="7">
        <f t="shared" si="29"/>
        <v>0</v>
      </c>
      <c r="U612" s="5"/>
      <c r="V612" s="34"/>
      <c r="W612" s="4"/>
      <c r="X612" s="4"/>
      <c r="Y612" s="4"/>
      <c r="Z612" s="4"/>
      <c r="AA612" s="4"/>
      <c r="AB612" s="4"/>
      <c r="AC612" s="7">
        <f t="shared" si="30"/>
        <v>0</v>
      </c>
      <c r="AD612" s="12">
        <f t="shared" si="31"/>
        <v>0</v>
      </c>
    </row>
    <row r="613" spans="1:30" ht="18.5" x14ac:dyDescent="0.45">
      <c r="A613" s="32" t="s">
        <v>463</v>
      </c>
      <c r="B613" s="31"/>
      <c r="C613" s="35" t="s">
        <v>6</v>
      </c>
      <c r="D613" s="7" t="s">
        <v>862</v>
      </c>
      <c r="E613" s="4"/>
      <c r="F613" s="51" t="s">
        <v>862</v>
      </c>
      <c r="G613" s="9"/>
      <c r="H613" s="46"/>
      <c r="I613" s="10"/>
      <c r="J613" s="10"/>
      <c r="K613" s="10"/>
      <c r="L613" s="10"/>
      <c r="M613" s="10"/>
      <c r="N613" s="10"/>
      <c r="O613" s="10"/>
      <c r="P613" s="10"/>
      <c r="Q613" s="10"/>
      <c r="R613" s="11"/>
      <c r="S613" s="11"/>
      <c r="T613" s="7">
        <f t="shared" si="29"/>
        <v>0</v>
      </c>
      <c r="U613" s="5"/>
      <c r="V613" s="34" t="s">
        <v>862</v>
      </c>
      <c r="W613" s="38"/>
      <c r="X613" s="4" t="s">
        <v>862</v>
      </c>
      <c r="Y613" s="4"/>
      <c r="Z613" s="4"/>
      <c r="AA613" s="4"/>
      <c r="AB613" s="4"/>
      <c r="AC613" s="7">
        <f t="shared" si="30"/>
        <v>2</v>
      </c>
      <c r="AD613" s="12">
        <f t="shared" si="31"/>
        <v>2</v>
      </c>
    </row>
    <row r="614" spans="1:30" ht="18.5" x14ac:dyDescent="0.45">
      <c r="A614" s="32" t="s">
        <v>464</v>
      </c>
      <c r="B614" s="31"/>
      <c r="C614" s="35" t="s">
        <v>6</v>
      </c>
      <c r="D614" s="7" t="s">
        <v>862</v>
      </c>
      <c r="E614" s="4"/>
      <c r="F614" s="51" t="s">
        <v>862</v>
      </c>
      <c r="G614" s="9"/>
      <c r="H614" s="46"/>
      <c r="I614" s="10"/>
      <c r="J614" s="10"/>
      <c r="K614" s="10"/>
      <c r="L614" s="10"/>
      <c r="M614" s="10"/>
      <c r="N614" s="10"/>
      <c r="O614" s="10"/>
      <c r="P614" s="10"/>
      <c r="Q614" s="10"/>
      <c r="R614" s="11"/>
      <c r="S614" s="11"/>
      <c r="T614" s="7">
        <f t="shared" si="29"/>
        <v>0</v>
      </c>
      <c r="U614" s="5"/>
      <c r="V614" s="34"/>
      <c r="W614" s="4" t="s">
        <v>862</v>
      </c>
      <c r="X614" s="4"/>
      <c r="Y614" s="4"/>
      <c r="Z614" s="4"/>
      <c r="AA614" s="4"/>
      <c r="AB614" s="4"/>
      <c r="AC614" s="7">
        <f t="shared" si="30"/>
        <v>1</v>
      </c>
      <c r="AD614" s="12">
        <f t="shared" si="31"/>
        <v>1</v>
      </c>
    </row>
    <row r="615" spans="1:30" ht="18.5" x14ac:dyDescent="0.45">
      <c r="A615" s="32" t="s">
        <v>1115</v>
      </c>
      <c r="B615" s="31"/>
      <c r="C615" s="35" t="s">
        <v>6</v>
      </c>
      <c r="D615" s="7" t="s">
        <v>862</v>
      </c>
      <c r="E615" s="4"/>
      <c r="F615" s="51" t="s">
        <v>862</v>
      </c>
      <c r="G615" s="9"/>
      <c r="H615" s="46"/>
      <c r="I615" s="10"/>
      <c r="J615" s="10"/>
      <c r="K615" s="10"/>
      <c r="L615" s="10"/>
      <c r="M615" s="10"/>
      <c r="N615" s="10"/>
      <c r="O615" s="10"/>
      <c r="P615" s="10"/>
      <c r="Q615" s="10"/>
      <c r="R615" s="11"/>
      <c r="S615" s="11"/>
      <c r="T615" s="7">
        <f t="shared" si="29"/>
        <v>0</v>
      </c>
      <c r="U615" s="5"/>
      <c r="V615" s="34"/>
      <c r="W615" s="5"/>
      <c r="X615" s="4"/>
      <c r="Y615" s="4"/>
      <c r="Z615" s="4"/>
      <c r="AA615" s="4"/>
      <c r="AB615" s="4"/>
      <c r="AC615" s="7">
        <f t="shared" si="30"/>
        <v>0</v>
      </c>
      <c r="AD615" s="12">
        <f t="shared" si="31"/>
        <v>0</v>
      </c>
    </row>
    <row r="616" spans="1:30" ht="18.5" x14ac:dyDescent="0.45">
      <c r="A616" s="32" t="s">
        <v>465</v>
      </c>
      <c r="B616" s="31"/>
      <c r="C616" s="35" t="s">
        <v>6</v>
      </c>
      <c r="D616" s="7" t="s">
        <v>862</v>
      </c>
      <c r="E616" s="38"/>
      <c r="F616" s="52" t="s">
        <v>862</v>
      </c>
      <c r="G616" s="9"/>
      <c r="H616" s="46"/>
      <c r="I616" s="10"/>
      <c r="J616" s="10"/>
      <c r="K616" s="10"/>
      <c r="L616" s="10"/>
      <c r="M616" s="10"/>
      <c r="N616" s="10"/>
      <c r="O616" s="10"/>
      <c r="P616" s="10"/>
      <c r="Q616" s="10"/>
      <c r="R616" s="11"/>
      <c r="S616" s="11"/>
      <c r="T616" s="7">
        <f t="shared" si="29"/>
        <v>0</v>
      </c>
      <c r="U616" s="5"/>
      <c r="V616" s="34"/>
      <c r="W616" s="4"/>
      <c r="X616" s="4"/>
      <c r="Y616" s="4"/>
      <c r="Z616" s="4"/>
      <c r="AA616" s="38"/>
      <c r="AB616" s="4"/>
      <c r="AC616" s="7">
        <f t="shared" si="30"/>
        <v>0</v>
      </c>
      <c r="AD616" s="12">
        <f t="shared" si="31"/>
        <v>0</v>
      </c>
    </row>
    <row r="617" spans="1:30" ht="18.5" x14ac:dyDescent="0.45">
      <c r="A617" s="32" t="s">
        <v>466</v>
      </c>
      <c r="B617" s="31"/>
      <c r="C617" s="35" t="s">
        <v>6</v>
      </c>
      <c r="D617" s="7" t="s">
        <v>862</v>
      </c>
      <c r="E617" s="4"/>
      <c r="F617" s="51" t="s">
        <v>862</v>
      </c>
      <c r="G617" s="9"/>
      <c r="H617" s="46"/>
      <c r="I617" s="10"/>
      <c r="J617" s="10"/>
      <c r="K617" s="10"/>
      <c r="L617" s="10"/>
      <c r="M617" s="10"/>
      <c r="N617" s="10"/>
      <c r="O617" s="10"/>
      <c r="P617" s="10"/>
      <c r="Q617" s="10"/>
      <c r="R617" s="11"/>
      <c r="S617" s="11"/>
      <c r="T617" s="7">
        <f t="shared" si="29"/>
        <v>0</v>
      </c>
      <c r="U617" s="5"/>
      <c r="V617" s="34"/>
      <c r="W617" s="4"/>
      <c r="X617" s="4"/>
      <c r="Y617" s="4"/>
      <c r="Z617" s="4"/>
      <c r="AA617" s="4"/>
      <c r="AB617" s="4"/>
      <c r="AC617" s="7">
        <f t="shared" si="30"/>
        <v>0</v>
      </c>
      <c r="AD617" s="12">
        <f t="shared" si="31"/>
        <v>0</v>
      </c>
    </row>
    <row r="618" spans="1:30" ht="18.5" x14ac:dyDescent="0.45">
      <c r="A618" s="32" t="s">
        <v>1243</v>
      </c>
      <c r="B618" s="31" t="s">
        <v>1060</v>
      </c>
      <c r="C618" s="35" t="s">
        <v>4</v>
      </c>
      <c r="D618" s="7" t="s">
        <v>862</v>
      </c>
      <c r="E618" s="4"/>
      <c r="F618" s="51" t="s">
        <v>862</v>
      </c>
      <c r="G618" s="9"/>
      <c r="H618" s="46"/>
      <c r="I618" s="10"/>
      <c r="J618" s="10"/>
      <c r="K618" s="10"/>
      <c r="L618" s="10"/>
      <c r="M618" s="10"/>
      <c r="N618" s="10"/>
      <c r="O618" s="10"/>
      <c r="P618" s="10"/>
      <c r="Q618" s="10"/>
      <c r="R618" s="11"/>
      <c r="S618" s="11"/>
      <c r="T618" s="7">
        <f t="shared" si="29"/>
        <v>0</v>
      </c>
      <c r="U618" s="5"/>
      <c r="V618" s="34"/>
      <c r="W618" s="4"/>
      <c r="X618" s="4"/>
      <c r="Y618" s="4"/>
      <c r="Z618" s="4"/>
      <c r="AA618" s="4"/>
      <c r="AB618" s="4"/>
      <c r="AC618" s="7">
        <f t="shared" si="30"/>
        <v>0</v>
      </c>
      <c r="AD618" s="12">
        <f t="shared" si="31"/>
        <v>0</v>
      </c>
    </row>
    <row r="619" spans="1:30" ht="18.5" x14ac:dyDescent="0.45">
      <c r="A619" s="32" t="s">
        <v>467</v>
      </c>
      <c r="B619" s="31" t="s">
        <v>468</v>
      </c>
      <c r="C619" s="35" t="s">
        <v>4</v>
      </c>
      <c r="D619" s="7" t="s">
        <v>862</v>
      </c>
      <c r="E619" s="4"/>
      <c r="F619" s="51" t="s">
        <v>862</v>
      </c>
      <c r="G619" s="9"/>
      <c r="H619" s="46"/>
      <c r="I619" s="10"/>
      <c r="J619" s="10"/>
      <c r="K619" s="10"/>
      <c r="L619" s="10"/>
      <c r="M619" s="10"/>
      <c r="N619" s="10"/>
      <c r="O619" s="10"/>
      <c r="P619" s="10"/>
      <c r="Q619" s="10"/>
      <c r="R619" s="11"/>
      <c r="S619" s="11"/>
      <c r="T619" s="7">
        <f t="shared" si="29"/>
        <v>0</v>
      </c>
      <c r="U619" s="5"/>
      <c r="V619" s="34"/>
      <c r="W619" s="4"/>
      <c r="X619" s="4"/>
      <c r="Y619" s="4"/>
      <c r="Z619" s="4"/>
      <c r="AA619" s="4"/>
      <c r="AB619" s="4"/>
      <c r="AC619" s="7">
        <f t="shared" si="30"/>
        <v>0</v>
      </c>
      <c r="AD619" s="12">
        <f t="shared" si="31"/>
        <v>0</v>
      </c>
    </row>
    <row r="620" spans="1:30" ht="18.5" x14ac:dyDescent="0.45">
      <c r="A620" s="32" t="s">
        <v>469</v>
      </c>
      <c r="B620" s="31"/>
      <c r="C620" s="35" t="s">
        <v>4</v>
      </c>
      <c r="D620" s="7" t="s">
        <v>862</v>
      </c>
      <c r="E620" s="4"/>
      <c r="F620" s="51" t="s">
        <v>862</v>
      </c>
      <c r="G620" s="9"/>
      <c r="H620" s="46"/>
      <c r="I620" s="10"/>
      <c r="J620" s="10"/>
      <c r="K620" s="10"/>
      <c r="L620" s="10" t="s">
        <v>862</v>
      </c>
      <c r="M620" s="10" t="s">
        <v>862</v>
      </c>
      <c r="N620" s="10"/>
      <c r="O620" s="10"/>
      <c r="P620" s="10"/>
      <c r="Q620" s="10"/>
      <c r="R620" s="11"/>
      <c r="S620" s="11"/>
      <c r="T620" s="7">
        <f t="shared" si="29"/>
        <v>2</v>
      </c>
      <c r="U620" s="5"/>
      <c r="V620" s="34"/>
      <c r="W620" s="4"/>
      <c r="X620" s="4"/>
      <c r="Y620" s="4"/>
      <c r="Z620" s="4"/>
      <c r="AA620" s="4" t="s">
        <v>862</v>
      </c>
      <c r="AB620" s="4"/>
      <c r="AC620" s="7">
        <f t="shared" si="30"/>
        <v>1</v>
      </c>
      <c r="AD620" s="12">
        <f t="shared" si="31"/>
        <v>3</v>
      </c>
    </row>
    <row r="621" spans="1:30" ht="18.5" x14ac:dyDescent="0.45">
      <c r="A621" s="32" t="s">
        <v>470</v>
      </c>
      <c r="B621" s="31"/>
      <c r="C621" s="35" t="s">
        <v>4</v>
      </c>
      <c r="D621" s="7" t="s">
        <v>862</v>
      </c>
      <c r="E621" s="4"/>
      <c r="F621" s="51" t="s">
        <v>862</v>
      </c>
      <c r="G621" s="9"/>
      <c r="H621" s="46"/>
      <c r="I621" s="10"/>
      <c r="J621" s="10"/>
      <c r="K621" s="10"/>
      <c r="L621" s="10"/>
      <c r="M621" s="10"/>
      <c r="N621" s="10"/>
      <c r="O621" s="10"/>
      <c r="P621" s="10"/>
      <c r="Q621" s="10"/>
      <c r="R621" s="11"/>
      <c r="S621" s="11"/>
      <c r="T621" s="7">
        <f t="shared" si="29"/>
        <v>0</v>
      </c>
      <c r="U621" s="5"/>
      <c r="V621" s="34"/>
      <c r="W621" s="4"/>
      <c r="X621" s="4"/>
      <c r="Y621" s="4"/>
      <c r="Z621" s="4"/>
      <c r="AA621" s="4"/>
      <c r="AB621" s="4"/>
      <c r="AC621" s="7">
        <f t="shared" si="30"/>
        <v>0</v>
      </c>
      <c r="AD621" s="12">
        <f t="shared" si="31"/>
        <v>0</v>
      </c>
    </row>
    <row r="622" spans="1:30" ht="18.5" x14ac:dyDescent="0.45">
      <c r="A622" s="32" t="s">
        <v>471</v>
      </c>
      <c r="B622" s="31"/>
      <c r="C622" s="35" t="s">
        <v>4</v>
      </c>
      <c r="D622" s="7" t="s">
        <v>862</v>
      </c>
      <c r="E622" s="4"/>
      <c r="F622" s="51" t="s">
        <v>862</v>
      </c>
      <c r="G622" s="9"/>
      <c r="H622" s="46"/>
      <c r="I622" s="10"/>
      <c r="J622" s="10"/>
      <c r="K622" s="10"/>
      <c r="L622" s="10"/>
      <c r="M622" s="10"/>
      <c r="N622" s="10"/>
      <c r="O622" s="10"/>
      <c r="P622" s="10"/>
      <c r="Q622" s="10"/>
      <c r="R622" s="11"/>
      <c r="S622" s="11"/>
      <c r="T622" s="7">
        <f t="shared" si="29"/>
        <v>0</v>
      </c>
      <c r="U622" s="5"/>
      <c r="V622" s="34"/>
      <c r="W622" s="5"/>
      <c r="X622" s="4"/>
      <c r="Y622" s="4"/>
      <c r="Z622" s="4"/>
      <c r="AA622" s="4"/>
      <c r="AB622" s="4"/>
      <c r="AC622" s="7">
        <f t="shared" si="30"/>
        <v>0</v>
      </c>
      <c r="AD622" s="12">
        <f t="shared" si="31"/>
        <v>0</v>
      </c>
    </row>
    <row r="623" spans="1:30" ht="18.5" x14ac:dyDescent="0.45">
      <c r="A623" s="32" t="s">
        <v>472</v>
      </c>
      <c r="B623" s="31" t="s">
        <v>473</v>
      </c>
      <c r="C623" s="35" t="s">
        <v>6</v>
      </c>
      <c r="D623" s="7" t="s">
        <v>862</v>
      </c>
      <c r="E623" s="4"/>
      <c r="F623" s="51" t="s">
        <v>862</v>
      </c>
      <c r="G623" s="9"/>
      <c r="H623" s="46"/>
      <c r="I623" s="10"/>
      <c r="J623" s="10"/>
      <c r="K623" s="10"/>
      <c r="L623" s="10"/>
      <c r="M623" s="10"/>
      <c r="N623" s="10"/>
      <c r="O623" s="10"/>
      <c r="P623" s="10"/>
      <c r="Q623" s="10"/>
      <c r="R623" s="11"/>
      <c r="S623" s="11"/>
      <c r="T623" s="7">
        <f t="shared" si="29"/>
        <v>0</v>
      </c>
      <c r="U623" s="5"/>
      <c r="V623" s="34"/>
      <c r="W623" s="4"/>
      <c r="X623" s="4"/>
      <c r="Y623" s="4"/>
      <c r="Z623" s="4"/>
      <c r="AA623" s="4"/>
      <c r="AB623" s="4"/>
      <c r="AC623" s="7">
        <f t="shared" si="30"/>
        <v>0</v>
      </c>
      <c r="AD623" s="12">
        <f t="shared" si="31"/>
        <v>0</v>
      </c>
    </row>
    <row r="624" spans="1:30" ht="18.5" x14ac:dyDescent="0.45">
      <c r="A624" s="32" t="s">
        <v>1082</v>
      </c>
      <c r="B624" s="31" t="s">
        <v>939</v>
      </c>
      <c r="C624" s="35" t="s">
        <v>6</v>
      </c>
      <c r="D624" s="7" t="s">
        <v>862</v>
      </c>
      <c r="E624" s="4"/>
      <c r="F624" s="51" t="s">
        <v>862</v>
      </c>
      <c r="G624" s="9"/>
      <c r="H624" s="46"/>
      <c r="I624" s="10"/>
      <c r="J624" s="10"/>
      <c r="K624" s="10"/>
      <c r="L624" s="10"/>
      <c r="M624" s="10"/>
      <c r="N624" s="10"/>
      <c r="O624" s="10"/>
      <c r="P624" s="10"/>
      <c r="Q624" s="10"/>
      <c r="R624" s="11"/>
      <c r="S624" s="11"/>
      <c r="T624" s="7">
        <f t="shared" si="29"/>
        <v>0</v>
      </c>
      <c r="U624" s="5"/>
      <c r="V624" s="34"/>
      <c r="W624" s="4"/>
      <c r="X624" s="4"/>
      <c r="Y624" s="4"/>
      <c r="Z624" s="4"/>
      <c r="AA624" s="4"/>
      <c r="AB624" s="4"/>
      <c r="AC624" s="7">
        <f t="shared" si="30"/>
        <v>0</v>
      </c>
      <c r="AD624" s="12">
        <f t="shared" si="31"/>
        <v>0</v>
      </c>
    </row>
    <row r="625" spans="1:30" ht="18.5" x14ac:dyDescent="0.45">
      <c r="A625" s="32" t="s">
        <v>1250</v>
      </c>
      <c r="B625" s="31" t="s">
        <v>653</v>
      </c>
      <c r="C625" s="35" t="s">
        <v>4</v>
      </c>
      <c r="D625" s="7" t="s">
        <v>862</v>
      </c>
      <c r="E625" s="4" t="s">
        <v>862</v>
      </c>
      <c r="F625" s="51" t="s">
        <v>862</v>
      </c>
      <c r="G625" s="9"/>
      <c r="H625" s="46"/>
      <c r="I625" s="10"/>
      <c r="J625" s="10" t="s">
        <v>862</v>
      </c>
      <c r="K625" s="10" t="s">
        <v>862</v>
      </c>
      <c r="L625" s="10"/>
      <c r="M625" s="10" t="s">
        <v>862</v>
      </c>
      <c r="N625" s="10" t="s">
        <v>862</v>
      </c>
      <c r="O625" s="10" t="s">
        <v>862</v>
      </c>
      <c r="P625" s="10"/>
      <c r="Q625" s="10"/>
      <c r="R625" s="11"/>
      <c r="S625" s="11"/>
      <c r="T625" s="7">
        <f t="shared" si="29"/>
        <v>5</v>
      </c>
      <c r="U625" s="5"/>
      <c r="V625" s="34"/>
      <c r="W625" s="4"/>
      <c r="X625" s="4" t="s">
        <v>862</v>
      </c>
      <c r="Y625" s="4" t="s">
        <v>862</v>
      </c>
      <c r="Z625" s="4"/>
      <c r="AA625" s="4" t="s">
        <v>862</v>
      </c>
      <c r="AB625" s="4" t="s">
        <v>862</v>
      </c>
      <c r="AC625" s="7">
        <f t="shared" si="30"/>
        <v>4</v>
      </c>
      <c r="AD625" s="12">
        <f t="shared" si="31"/>
        <v>9</v>
      </c>
    </row>
    <row r="626" spans="1:30" ht="18.5" x14ac:dyDescent="0.45">
      <c r="A626" s="32" t="s">
        <v>1252</v>
      </c>
      <c r="B626" s="31" t="s">
        <v>655</v>
      </c>
      <c r="C626" s="35" t="s">
        <v>4</v>
      </c>
      <c r="D626" s="7" t="s">
        <v>862</v>
      </c>
      <c r="E626" s="4"/>
      <c r="F626" s="51" t="s">
        <v>862</v>
      </c>
      <c r="G626" s="9"/>
      <c r="H626" s="46"/>
      <c r="I626" s="10" t="s">
        <v>862</v>
      </c>
      <c r="J626" s="10" t="s">
        <v>862</v>
      </c>
      <c r="K626" s="10"/>
      <c r="L626" s="10"/>
      <c r="M626" s="10"/>
      <c r="N626" s="10"/>
      <c r="O626" s="10"/>
      <c r="P626" s="10"/>
      <c r="Q626" s="10"/>
      <c r="R626" s="11"/>
      <c r="S626" s="11"/>
      <c r="T626" s="7">
        <f t="shared" si="29"/>
        <v>2</v>
      </c>
      <c r="U626" s="5"/>
      <c r="V626" s="34"/>
      <c r="W626" s="4"/>
      <c r="X626" s="4"/>
      <c r="Y626" s="4"/>
      <c r="Z626" s="4"/>
      <c r="AA626" s="4"/>
      <c r="AB626" s="4"/>
      <c r="AC626" s="7">
        <f t="shared" si="30"/>
        <v>0</v>
      </c>
      <c r="AD626" s="12">
        <f t="shared" si="31"/>
        <v>2</v>
      </c>
    </row>
    <row r="627" spans="1:30" ht="18.5" x14ac:dyDescent="0.45">
      <c r="A627" s="32" t="s">
        <v>1140</v>
      </c>
      <c r="B627" s="31" t="s">
        <v>1141</v>
      </c>
      <c r="C627" s="35" t="s">
        <v>4</v>
      </c>
      <c r="D627" s="7" t="s">
        <v>862</v>
      </c>
      <c r="E627" s="4"/>
      <c r="F627" s="51" t="s">
        <v>862</v>
      </c>
      <c r="G627" s="9"/>
      <c r="H627" s="46"/>
      <c r="I627" s="10"/>
      <c r="J627" s="10"/>
      <c r="K627" s="10"/>
      <c r="L627" s="10"/>
      <c r="M627" s="10"/>
      <c r="N627" s="10"/>
      <c r="O627" s="10"/>
      <c r="P627" s="10"/>
      <c r="Q627" s="10"/>
      <c r="R627" s="11"/>
      <c r="S627" s="11"/>
      <c r="T627" s="7">
        <f t="shared" si="29"/>
        <v>0</v>
      </c>
      <c r="U627" s="5"/>
      <c r="V627" s="34"/>
      <c r="W627" s="4"/>
      <c r="X627" s="4"/>
      <c r="Y627" s="4"/>
      <c r="Z627" s="4"/>
      <c r="AA627" s="4"/>
      <c r="AB627" s="4"/>
      <c r="AC627" s="7">
        <f t="shared" si="30"/>
        <v>0</v>
      </c>
      <c r="AD627" s="12">
        <f t="shared" si="31"/>
        <v>0</v>
      </c>
    </row>
    <row r="628" spans="1:30" ht="18.5" x14ac:dyDescent="0.45">
      <c r="A628" s="32" t="s">
        <v>474</v>
      </c>
      <c r="B628" s="31"/>
      <c r="C628" s="35" t="s">
        <v>4</v>
      </c>
      <c r="D628" s="7" t="s">
        <v>862</v>
      </c>
      <c r="E628" s="4"/>
      <c r="F628" s="51" t="s">
        <v>862</v>
      </c>
      <c r="G628" s="9"/>
      <c r="H628" s="46"/>
      <c r="I628" s="10"/>
      <c r="J628" s="10"/>
      <c r="K628" s="10"/>
      <c r="L628" s="10"/>
      <c r="M628" s="10"/>
      <c r="N628" s="10"/>
      <c r="O628" s="10"/>
      <c r="P628" s="10"/>
      <c r="Q628" s="10"/>
      <c r="R628" s="11"/>
      <c r="S628" s="11"/>
      <c r="T628" s="7">
        <f t="shared" si="29"/>
        <v>0</v>
      </c>
      <c r="U628" s="5"/>
      <c r="V628" s="34"/>
      <c r="W628" s="4"/>
      <c r="X628" s="4"/>
      <c r="Y628" s="4"/>
      <c r="Z628" s="4"/>
      <c r="AA628" s="4"/>
      <c r="AB628" s="4"/>
      <c r="AC628" s="7">
        <f t="shared" si="30"/>
        <v>0</v>
      </c>
      <c r="AD628" s="12">
        <f t="shared" si="31"/>
        <v>0</v>
      </c>
    </row>
    <row r="629" spans="1:30" ht="18.5" x14ac:dyDescent="0.45">
      <c r="A629" s="32" t="s">
        <v>1236</v>
      </c>
      <c r="B629" s="31"/>
      <c r="C629" s="35" t="s">
        <v>4</v>
      </c>
      <c r="D629" s="7" t="s">
        <v>862</v>
      </c>
      <c r="E629" s="4" t="s">
        <v>862</v>
      </c>
      <c r="F629" s="51" t="s">
        <v>862</v>
      </c>
      <c r="G629" s="9"/>
      <c r="H629" s="46"/>
      <c r="I629" s="10"/>
      <c r="J629" s="10"/>
      <c r="K629" s="10"/>
      <c r="L629" s="10"/>
      <c r="M629" s="10" t="s">
        <v>862</v>
      </c>
      <c r="N629" s="10"/>
      <c r="O629" s="10" t="s">
        <v>862</v>
      </c>
      <c r="P629" s="10"/>
      <c r="Q629" s="10"/>
      <c r="R629" s="11"/>
      <c r="S629" s="11"/>
      <c r="T629" s="7">
        <f t="shared" si="29"/>
        <v>2</v>
      </c>
      <c r="U629" s="5"/>
      <c r="V629" s="34"/>
      <c r="W629" s="4" t="s">
        <v>862</v>
      </c>
      <c r="X629" s="4"/>
      <c r="Y629" s="4"/>
      <c r="Z629" s="4"/>
      <c r="AA629" s="4"/>
      <c r="AB629" s="4"/>
      <c r="AC629" s="7">
        <f t="shared" si="30"/>
        <v>1</v>
      </c>
      <c r="AD629" s="12">
        <f t="shared" si="31"/>
        <v>3</v>
      </c>
    </row>
    <row r="630" spans="1:30" ht="18.5" x14ac:dyDescent="0.45">
      <c r="A630" s="32" t="s">
        <v>475</v>
      </c>
      <c r="B630" s="31"/>
      <c r="C630" s="35" t="s">
        <v>4</v>
      </c>
      <c r="D630" s="7" t="s">
        <v>862</v>
      </c>
      <c r="E630" s="4" t="s">
        <v>862</v>
      </c>
      <c r="F630" s="51" t="s">
        <v>862</v>
      </c>
      <c r="G630" s="9"/>
      <c r="H630" s="46" t="s">
        <v>862</v>
      </c>
      <c r="I630" s="10"/>
      <c r="J630" s="10"/>
      <c r="K630" s="10"/>
      <c r="L630" s="10"/>
      <c r="M630" s="10" t="s">
        <v>862</v>
      </c>
      <c r="N630" s="10"/>
      <c r="O630" s="10"/>
      <c r="P630" s="10"/>
      <c r="Q630" s="10"/>
      <c r="R630" s="11"/>
      <c r="S630" s="11"/>
      <c r="T630" s="7">
        <f t="shared" si="29"/>
        <v>2</v>
      </c>
      <c r="U630" s="5"/>
      <c r="V630" s="34"/>
      <c r="W630" s="4"/>
      <c r="X630" s="4"/>
      <c r="Y630" s="4"/>
      <c r="Z630" s="4"/>
      <c r="AA630" s="4"/>
      <c r="AB630" s="38"/>
      <c r="AC630" s="7">
        <f t="shared" si="30"/>
        <v>0</v>
      </c>
      <c r="AD630" s="12">
        <f t="shared" si="31"/>
        <v>2</v>
      </c>
    </row>
    <row r="631" spans="1:30" ht="18.5" x14ac:dyDescent="0.45">
      <c r="A631" s="32" t="s">
        <v>1441</v>
      </c>
      <c r="B631" s="31"/>
      <c r="C631" s="35"/>
      <c r="D631" s="7"/>
      <c r="E631" s="4"/>
      <c r="F631" s="51"/>
      <c r="G631" s="9"/>
      <c r="H631" s="46"/>
      <c r="I631" s="10"/>
      <c r="J631" s="10"/>
      <c r="K631" s="10" t="s">
        <v>862</v>
      </c>
      <c r="L631" s="10"/>
      <c r="M631" s="10"/>
      <c r="N631" s="10"/>
      <c r="O631" s="10"/>
      <c r="P631" s="10"/>
      <c r="Q631" s="10"/>
      <c r="R631" s="11"/>
      <c r="S631" s="11"/>
      <c r="T631" s="7">
        <f t="shared" si="29"/>
        <v>1</v>
      </c>
      <c r="U631" s="5"/>
      <c r="V631" s="34"/>
      <c r="W631" s="4"/>
      <c r="X631" s="4"/>
      <c r="Y631" s="4"/>
      <c r="Z631" s="4"/>
      <c r="AA631" s="4"/>
      <c r="AB631" s="4"/>
      <c r="AC631" s="7">
        <f t="shared" si="30"/>
        <v>0</v>
      </c>
      <c r="AD631" s="12">
        <f t="shared" si="31"/>
        <v>1</v>
      </c>
    </row>
    <row r="632" spans="1:30" ht="18.5" x14ac:dyDescent="0.45">
      <c r="A632" s="32" t="s">
        <v>476</v>
      </c>
      <c r="B632" s="31"/>
      <c r="C632" s="35" t="s">
        <v>4</v>
      </c>
      <c r="D632" s="7" t="s">
        <v>862</v>
      </c>
      <c r="E632" s="4"/>
      <c r="F632" s="51" t="s">
        <v>862</v>
      </c>
      <c r="G632" s="9"/>
      <c r="H632" s="46"/>
      <c r="I632" s="10"/>
      <c r="J632" s="10"/>
      <c r="K632" s="10"/>
      <c r="L632" s="10"/>
      <c r="M632" s="10"/>
      <c r="N632" s="10"/>
      <c r="O632" s="10"/>
      <c r="P632" s="10"/>
      <c r="Q632" s="10"/>
      <c r="R632" s="11"/>
      <c r="S632" s="11"/>
      <c r="T632" s="7">
        <f t="shared" si="29"/>
        <v>0</v>
      </c>
      <c r="U632" s="5"/>
      <c r="V632" s="34"/>
      <c r="W632" s="4"/>
      <c r="X632" s="4"/>
      <c r="Y632" s="4"/>
      <c r="Z632" s="4"/>
      <c r="AA632" s="4"/>
      <c r="AB632" s="38"/>
      <c r="AC632" s="7">
        <f t="shared" si="30"/>
        <v>0</v>
      </c>
      <c r="AD632" s="12">
        <f t="shared" si="31"/>
        <v>0</v>
      </c>
    </row>
    <row r="633" spans="1:30" ht="18.5" x14ac:dyDescent="0.45">
      <c r="A633" s="32" t="s">
        <v>477</v>
      </c>
      <c r="B633" s="31"/>
      <c r="C633" s="35" t="s">
        <v>27</v>
      </c>
      <c r="D633" s="7" t="s">
        <v>862</v>
      </c>
      <c r="E633" s="4"/>
      <c r="F633" s="51" t="s">
        <v>862</v>
      </c>
      <c r="G633" s="9"/>
      <c r="H633" s="46"/>
      <c r="I633" s="10"/>
      <c r="J633" s="10"/>
      <c r="K633" s="10"/>
      <c r="L633" s="10"/>
      <c r="M633" s="10"/>
      <c r="N633" s="10"/>
      <c r="O633" s="10"/>
      <c r="P633" s="10"/>
      <c r="Q633" s="10"/>
      <c r="R633" s="11"/>
      <c r="S633" s="11"/>
      <c r="T633" s="7">
        <f t="shared" si="29"/>
        <v>0</v>
      </c>
      <c r="U633" s="5"/>
      <c r="V633" s="34"/>
      <c r="W633" s="4"/>
      <c r="X633" s="4"/>
      <c r="Y633" s="4"/>
      <c r="Z633" s="4"/>
      <c r="AA633" s="4"/>
      <c r="AB633" s="4"/>
      <c r="AC633" s="7">
        <f t="shared" si="30"/>
        <v>0</v>
      </c>
      <c r="AD633" s="12">
        <f t="shared" si="31"/>
        <v>0</v>
      </c>
    </row>
    <row r="634" spans="1:30" ht="18.5" x14ac:dyDescent="0.45">
      <c r="A634" s="32" t="s">
        <v>478</v>
      </c>
      <c r="B634" s="31"/>
      <c r="C634" s="35" t="s">
        <v>27</v>
      </c>
      <c r="D634" s="7" t="s">
        <v>862</v>
      </c>
      <c r="E634" s="4"/>
      <c r="F634" s="51" t="s">
        <v>862</v>
      </c>
      <c r="G634" s="9"/>
      <c r="H634" s="46"/>
      <c r="I634" s="10"/>
      <c r="J634" s="10"/>
      <c r="K634" s="10"/>
      <c r="L634" s="10"/>
      <c r="M634" s="10"/>
      <c r="N634" s="10"/>
      <c r="O634" s="10"/>
      <c r="P634" s="10"/>
      <c r="Q634" s="10"/>
      <c r="R634" s="11"/>
      <c r="S634" s="11"/>
      <c r="T634" s="7">
        <f t="shared" si="29"/>
        <v>0</v>
      </c>
      <c r="U634" s="5"/>
      <c r="V634" s="34"/>
      <c r="W634" s="38"/>
      <c r="X634" s="4"/>
      <c r="Y634" s="4"/>
      <c r="Z634" s="4"/>
      <c r="AA634" s="4"/>
      <c r="AB634" s="4"/>
      <c r="AC634" s="7">
        <f t="shared" si="30"/>
        <v>0</v>
      </c>
      <c r="AD634" s="12">
        <f t="shared" si="31"/>
        <v>0</v>
      </c>
    </row>
    <row r="635" spans="1:30" ht="18.5" x14ac:dyDescent="0.45">
      <c r="A635" s="32" t="s">
        <v>479</v>
      </c>
      <c r="B635" s="31"/>
      <c r="C635" s="35" t="s">
        <v>27</v>
      </c>
      <c r="D635" s="7" t="s">
        <v>862</v>
      </c>
      <c r="E635" s="4" t="s">
        <v>862</v>
      </c>
      <c r="F635" s="51" t="s">
        <v>862</v>
      </c>
      <c r="G635" s="9"/>
      <c r="H635" s="46"/>
      <c r="I635" s="10"/>
      <c r="J635" s="10"/>
      <c r="K635" s="10"/>
      <c r="L635" s="10"/>
      <c r="M635" s="10"/>
      <c r="N635" s="10"/>
      <c r="O635" s="10"/>
      <c r="P635" s="10"/>
      <c r="Q635" s="10"/>
      <c r="R635" s="11"/>
      <c r="S635" s="11"/>
      <c r="T635" s="7">
        <f t="shared" si="29"/>
        <v>0</v>
      </c>
      <c r="U635" s="5"/>
      <c r="V635" s="34"/>
      <c r="W635" s="4"/>
      <c r="X635" s="4"/>
      <c r="Y635" s="4"/>
      <c r="Z635" s="4"/>
      <c r="AA635" s="4" t="s">
        <v>862</v>
      </c>
      <c r="AB635" s="4"/>
      <c r="AC635" s="7">
        <f t="shared" si="30"/>
        <v>1</v>
      </c>
      <c r="AD635" s="12">
        <f t="shared" si="31"/>
        <v>1</v>
      </c>
    </row>
    <row r="636" spans="1:30" ht="18.5" x14ac:dyDescent="0.45">
      <c r="A636" s="32" t="s">
        <v>480</v>
      </c>
      <c r="B636" s="31"/>
      <c r="C636" s="35" t="s">
        <v>27</v>
      </c>
      <c r="D636" s="7" t="s">
        <v>862</v>
      </c>
      <c r="E636" s="4"/>
      <c r="F636" s="51" t="s">
        <v>862</v>
      </c>
      <c r="G636" s="9"/>
      <c r="H636" s="46"/>
      <c r="I636" s="10"/>
      <c r="J636" s="10"/>
      <c r="K636" s="10"/>
      <c r="L636" s="10"/>
      <c r="M636" s="10" t="s">
        <v>862</v>
      </c>
      <c r="N636" s="10"/>
      <c r="O636" s="10"/>
      <c r="P636" s="10"/>
      <c r="Q636" s="10"/>
      <c r="R636" s="11"/>
      <c r="S636" s="11"/>
      <c r="T636" s="7">
        <f t="shared" si="29"/>
        <v>1</v>
      </c>
      <c r="U636" s="5"/>
      <c r="V636" s="34"/>
      <c r="W636" s="4"/>
      <c r="X636" s="4"/>
      <c r="Y636" s="4"/>
      <c r="Z636" s="4"/>
      <c r="AA636" s="4"/>
      <c r="AB636" s="4"/>
      <c r="AC636" s="7">
        <f t="shared" si="30"/>
        <v>0</v>
      </c>
      <c r="AD636" s="12">
        <f t="shared" si="31"/>
        <v>1</v>
      </c>
    </row>
    <row r="637" spans="1:30" ht="18.5" x14ac:dyDescent="0.45">
      <c r="A637" s="32" t="s">
        <v>481</v>
      </c>
      <c r="B637" s="39" t="s">
        <v>1142</v>
      </c>
      <c r="C637" s="35" t="s">
        <v>27</v>
      </c>
      <c r="D637" s="7" t="s">
        <v>862</v>
      </c>
      <c r="E637" s="4"/>
      <c r="F637" s="51" t="s">
        <v>862</v>
      </c>
      <c r="G637" s="9"/>
      <c r="H637" s="46"/>
      <c r="I637" s="10"/>
      <c r="J637" s="10"/>
      <c r="K637" s="10"/>
      <c r="L637" s="10"/>
      <c r="M637" s="10"/>
      <c r="N637" s="10"/>
      <c r="O637" s="10"/>
      <c r="P637" s="10"/>
      <c r="Q637" s="10"/>
      <c r="R637" s="11"/>
      <c r="S637" s="11"/>
      <c r="T637" s="7">
        <f t="shared" si="29"/>
        <v>0</v>
      </c>
      <c r="U637" s="5"/>
      <c r="V637" s="34"/>
      <c r="W637" s="4"/>
      <c r="X637" s="4"/>
      <c r="Y637" s="4"/>
      <c r="Z637" s="4"/>
      <c r="AA637" s="4" t="s">
        <v>862</v>
      </c>
      <c r="AB637" s="4"/>
      <c r="AC637" s="7">
        <f t="shared" si="30"/>
        <v>1</v>
      </c>
      <c r="AD637" s="12">
        <f t="shared" si="31"/>
        <v>1</v>
      </c>
    </row>
    <row r="638" spans="1:30" ht="18.5" x14ac:dyDescent="0.45">
      <c r="A638" s="32" t="s">
        <v>482</v>
      </c>
      <c r="B638" s="31"/>
      <c r="C638" s="35" t="s">
        <v>27</v>
      </c>
      <c r="D638" s="7" t="s">
        <v>862</v>
      </c>
      <c r="E638" s="4"/>
      <c r="F638" s="51" t="s">
        <v>862</v>
      </c>
      <c r="G638" s="9"/>
      <c r="H638" s="46"/>
      <c r="I638" s="10"/>
      <c r="J638" s="10"/>
      <c r="K638" s="10"/>
      <c r="L638" s="10"/>
      <c r="M638" s="10"/>
      <c r="N638" s="10"/>
      <c r="O638" s="10"/>
      <c r="P638" s="10"/>
      <c r="Q638" s="10"/>
      <c r="R638" s="11"/>
      <c r="S638" s="11"/>
      <c r="T638" s="7">
        <f t="shared" si="29"/>
        <v>0</v>
      </c>
      <c r="U638" s="5"/>
      <c r="V638" s="34"/>
      <c r="W638" s="4"/>
      <c r="X638" s="4"/>
      <c r="Y638" s="4"/>
      <c r="Z638" s="4"/>
      <c r="AA638" s="4"/>
      <c r="AB638" s="4"/>
      <c r="AC638" s="7">
        <f t="shared" si="30"/>
        <v>0</v>
      </c>
      <c r="AD638" s="12">
        <f t="shared" si="31"/>
        <v>0</v>
      </c>
    </row>
    <row r="639" spans="1:30" ht="18.5" x14ac:dyDescent="0.45">
      <c r="A639" s="32" t="s">
        <v>1321</v>
      </c>
      <c r="B639" s="31"/>
      <c r="C639" s="35"/>
      <c r="D639" s="7"/>
      <c r="E639" s="4"/>
      <c r="F639" s="51" t="s">
        <v>862</v>
      </c>
      <c r="G639" s="9"/>
      <c r="H639" s="46"/>
      <c r="I639" s="10"/>
      <c r="J639" s="10"/>
      <c r="K639" s="10"/>
      <c r="L639" s="10"/>
      <c r="M639" s="10"/>
      <c r="N639" s="10"/>
      <c r="O639" s="10"/>
      <c r="P639" s="10"/>
      <c r="Q639" s="10"/>
      <c r="R639" s="11"/>
      <c r="S639" s="11"/>
      <c r="T639" s="7">
        <f t="shared" si="29"/>
        <v>0</v>
      </c>
      <c r="U639" s="5"/>
      <c r="V639" s="34"/>
      <c r="W639" s="4"/>
      <c r="X639" s="4"/>
      <c r="Y639" s="4"/>
      <c r="Z639" s="4"/>
      <c r="AA639" s="4"/>
      <c r="AB639" s="4"/>
      <c r="AC639" s="7">
        <f t="shared" si="30"/>
        <v>0</v>
      </c>
      <c r="AD639" s="12">
        <f t="shared" si="31"/>
        <v>0</v>
      </c>
    </row>
    <row r="640" spans="1:30" ht="18.5" x14ac:dyDescent="0.45">
      <c r="A640" s="32" t="s">
        <v>483</v>
      </c>
      <c r="B640" s="31"/>
      <c r="C640" s="35" t="s">
        <v>4</v>
      </c>
      <c r="D640" s="7" t="s">
        <v>862</v>
      </c>
      <c r="E640" s="4"/>
      <c r="F640" s="51" t="s">
        <v>862</v>
      </c>
      <c r="G640" s="9"/>
      <c r="H640" s="46"/>
      <c r="I640" s="10"/>
      <c r="J640" s="10"/>
      <c r="K640" s="10"/>
      <c r="L640" s="10"/>
      <c r="M640" s="10"/>
      <c r="N640" s="10"/>
      <c r="O640" s="10"/>
      <c r="P640" s="10"/>
      <c r="Q640" s="10"/>
      <c r="R640" s="11"/>
      <c r="S640" s="11"/>
      <c r="T640" s="7">
        <f t="shared" si="29"/>
        <v>0</v>
      </c>
      <c r="U640" s="5"/>
      <c r="V640" s="34"/>
      <c r="W640" s="4"/>
      <c r="X640" s="4"/>
      <c r="Y640" s="4"/>
      <c r="Z640" s="4"/>
      <c r="AA640" s="4"/>
      <c r="AB640" s="4"/>
      <c r="AC640" s="7">
        <f t="shared" si="30"/>
        <v>0</v>
      </c>
      <c r="AD640" s="12">
        <f t="shared" si="31"/>
        <v>0</v>
      </c>
    </row>
    <row r="641" spans="1:30" ht="18.5" x14ac:dyDescent="0.45">
      <c r="A641" s="32" t="s">
        <v>484</v>
      </c>
      <c r="B641" s="31"/>
      <c r="C641" s="35" t="s">
        <v>27</v>
      </c>
      <c r="D641" s="7" t="s">
        <v>862</v>
      </c>
      <c r="E641" s="4"/>
      <c r="F641" s="51" t="s">
        <v>862</v>
      </c>
      <c r="G641" s="9"/>
      <c r="H641" s="46"/>
      <c r="I641" s="10"/>
      <c r="J641" s="10"/>
      <c r="K641" s="10"/>
      <c r="L641" s="10"/>
      <c r="M641" s="10"/>
      <c r="N641" s="10"/>
      <c r="O641" s="10"/>
      <c r="P641" s="10"/>
      <c r="Q641" s="10"/>
      <c r="R641" s="11"/>
      <c r="S641" s="11"/>
      <c r="T641" s="7">
        <f t="shared" si="29"/>
        <v>0</v>
      </c>
      <c r="U641" s="5"/>
      <c r="V641" s="34"/>
      <c r="W641" s="4"/>
      <c r="X641" s="4"/>
      <c r="Y641" s="4"/>
      <c r="Z641" s="4"/>
      <c r="AA641" s="4"/>
      <c r="AB641" s="4"/>
      <c r="AC641" s="7">
        <f t="shared" si="30"/>
        <v>0</v>
      </c>
      <c r="AD641" s="12">
        <f t="shared" si="31"/>
        <v>0</v>
      </c>
    </row>
    <row r="642" spans="1:30" ht="18.5" x14ac:dyDescent="0.45">
      <c r="A642" s="32" t="s">
        <v>486</v>
      </c>
      <c r="B642" s="31" t="s">
        <v>487</v>
      </c>
      <c r="C642" s="35" t="s">
        <v>27</v>
      </c>
      <c r="D642" s="7" t="s">
        <v>862</v>
      </c>
      <c r="E642" s="4"/>
      <c r="F642" s="51" t="s">
        <v>862</v>
      </c>
      <c r="G642" s="9"/>
      <c r="H642" s="46"/>
      <c r="I642" s="10"/>
      <c r="J642" s="10"/>
      <c r="K642" s="10"/>
      <c r="L642" s="10"/>
      <c r="M642" s="10"/>
      <c r="N642" s="10"/>
      <c r="O642" s="10"/>
      <c r="P642" s="10"/>
      <c r="Q642" s="10"/>
      <c r="R642" s="11"/>
      <c r="S642" s="11"/>
      <c r="T642" s="7">
        <f t="shared" ref="T642:T705" si="32">COUNTIF(G642:S642,"X")</f>
        <v>0</v>
      </c>
      <c r="U642" s="5"/>
      <c r="V642" s="34"/>
      <c r="W642" s="4"/>
      <c r="X642" s="4"/>
      <c r="Y642" s="4"/>
      <c r="Z642" s="4"/>
      <c r="AA642" s="4"/>
      <c r="AB642" s="4"/>
      <c r="AC642" s="7">
        <f t="shared" ref="AC642:AC705" si="33">COUNTIF(U642:AB642,"X")</f>
        <v>0</v>
      </c>
      <c r="AD642" s="12">
        <f t="shared" ref="AD642:AD705" si="34">T642+AC642</f>
        <v>0</v>
      </c>
    </row>
    <row r="643" spans="1:30" ht="18.5" x14ac:dyDescent="0.45">
      <c r="A643" s="32" t="s">
        <v>488</v>
      </c>
      <c r="B643" s="39" t="s">
        <v>485</v>
      </c>
      <c r="C643" s="35" t="s">
        <v>4</v>
      </c>
      <c r="D643" s="7" t="s">
        <v>862</v>
      </c>
      <c r="E643" s="4" t="s">
        <v>862</v>
      </c>
      <c r="F643" s="51" t="s">
        <v>862</v>
      </c>
      <c r="G643" s="9"/>
      <c r="H643" s="46"/>
      <c r="I643" s="10"/>
      <c r="J643" s="10"/>
      <c r="K643" s="10"/>
      <c r="L643" s="10"/>
      <c r="M643" s="10"/>
      <c r="N643" s="10"/>
      <c r="O643" s="10"/>
      <c r="P643" s="10"/>
      <c r="Q643" s="10"/>
      <c r="R643" s="11"/>
      <c r="S643" s="11"/>
      <c r="T643" s="7">
        <f t="shared" si="32"/>
        <v>0</v>
      </c>
      <c r="U643" s="5"/>
      <c r="V643" s="34"/>
      <c r="W643" s="4"/>
      <c r="X643" s="4"/>
      <c r="Y643" s="4"/>
      <c r="Z643" s="4"/>
      <c r="AA643" s="4" t="s">
        <v>862</v>
      </c>
      <c r="AB643" s="4" t="s">
        <v>862</v>
      </c>
      <c r="AC643" s="7">
        <f t="shared" si="33"/>
        <v>2</v>
      </c>
      <c r="AD643" s="12">
        <f t="shared" si="34"/>
        <v>2</v>
      </c>
    </row>
    <row r="644" spans="1:30" ht="18.5" x14ac:dyDescent="0.45">
      <c r="A644" s="32" t="s">
        <v>1369</v>
      </c>
      <c r="B644" s="31" t="s">
        <v>1370</v>
      </c>
      <c r="C644" s="35" t="s">
        <v>27</v>
      </c>
      <c r="D644" s="7"/>
      <c r="E644" s="4"/>
      <c r="F644" s="51" t="s">
        <v>862</v>
      </c>
      <c r="G644" s="9"/>
      <c r="H644" s="46"/>
      <c r="I644" s="10"/>
      <c r="J644" s="10"/>
      <c r="K644" s="10"/>
      <c r="L644" s="10"/>
      <c r="M644" s="10"/>
      <c r="N644" s="10"/>
      <c r="O644" s="10"/>
      <c r="P644" s="10"/>
      <c r="Q644" s="10"/>
      <c r="R644" s="11"/>
      <c r="S644" s="11"/>
      <c r="T644" s="7">
        <f t="shared" si="32"/>
        <v>0</v>
      </c>
      <c r="U644" s="5"/>
      <c r="V644" s="34"/>
      <c r="W644" s="4"/>
      <c r="X644" s="4"/>
      <c r="Y644" s="4"/>
      <c r="Z644" s="4"/>
      <c r="AA644" s="4"/>
      <c r="AB644" s="4"/>
      <c r="AC644" s="7">
        <f t="shared" si="33"/>
        <v>0</v>
      </c>
      <c r="AD644" s="12">
        <f t="shared" si="34"/>
        <v>0</v>
      </c>
    </row>
    <row r="645" spans="1:30" ht="18.5" x14ac:dyDescent="0.45">
      <c r="A645" s="32" t="s">
        <v>1010</v>
      </c>
      <c r="B645" s="31"/>
      <c r="C645" s="35"/>
      <c r="D645" s="7"/>
      <c r="E645" s="4"/>
      <c r="F645" s="51"/>
      <c r="G645" s="9"/>
      <c r="H645" s="46"/>
      <c r="I645" s="10"/>
      <c r="J645" s="10"/>
      <c r="K645" s="10"/>
      <c r="L645" s="10"/>
      <c r="M645" s="10"/>
      <c r="N645" s="10"/>
      <c r="O645" s="10"/>
      <c r="P645" s="10"/>
      <c r="Q645" s="10"/>
      <c r="R645" s="11"/>
      <c r="S645" s="11"/>
      <c r="T645" s="7">
        <f t="shared" si="32"/>
        <v>0</v>
      </c>
      <c r="U645" s="5"/>
      <c r="V645" s="34"/>
      <c r="W645" s="4"/>
      <c r="X645" s="4"/>
      <c r="Y645" s="4"/>
      <c r="Z645" s="4"/>
      <c r="AA645" s="4"/>
      <c r="AB645" s="4"/>
      <c r="AC645" s="7">
        <f t="shared" si="33"/>
        <v>0</v>
      </c>
      <c r="AD645" s="12">
        <f t="shared" si="34"/>
        <v>0</v>
      </c>
    </row>
    <row r="646" spans="1:30" ht="18.5" x14ac:dyDescent="0.45">
      <c r="A646" s="32" t="s">
        <v>489</v>
      </c>
      <c r="B646" s="31" t="s">
        <v>490</v>
      </c>
      <c r="C646" s="35" t="s">
        <v>27</v>
      </c>
      <c r="D646" s="7" t="s">
        <v>862</v>
      </c>
      <c r="E646" s="4"/>
      <c r="F646" s="51" t="s">
        <v>862</v>
      </c>
      <c r="G646" s="9"/>
      <c r="H646" s="46"/>
      <c r="I646" s="10"/>
      <c r="J646" s="10"/>
      <c r="K646" s="10"/>
      <c r="L646" s="10"/>
      <c r="M646" s="10"/>
      <c r="N646" s="10"/>
      <c r="O646" s="10"/>
      <c r="P646" s="10"/>
      <c r="Q646" s="10"/>
      <c r="R646" s="11"/>
      <c r="S646" s="11"/>
      <c r="T646" s="7">
        <f t="shared" si="32"/>
        <v>0</v>
      </c>
      <c r="U646" s="5"/>
      <c r="V646" s="34"/>
      <c r="W646" s="4"/>
      <c r="X646" s="4"/>
      <c r="Y646" s="4"/>
      <c r="Z646" s="4"/>
      <c r="AA646" s="4" t="s">
        <v>862</v>
      </c>
      <c r="AB646" s="4"/>
      <c r="AC646" s="7">
        <f t="shared" si="33"/>
        <v>1</v>
      </c>
      <c r="AD646" s="12">
        <f t="shared" si="34"/>
        <v>1</v>
      </c>
    </row>
    <row r="647" spans="1:30" ht="18.5" x14ac:dyDescent="0.45">
      <c r="A647" s="32" t="s">
        <v>491</v>
      </c>
      <c r="B647" s="31"/>
      <c r="C647" s="35" t="s">
        <v>4</v>
      </c>
      <c r="D647" s="7" t="s">
        <v>862</v>
      </c>
      <c r="E647" s="4"/>
      <c r="F647" s="51" t="s">
        <v>862</v>
      </c>
      <c r="G647" s="9"/>
      <c r="H647" s="46"/>
      <c r="I647" s="10"/>
      <c r="J647" s="10"/>
      <c r="K647" s="10"/>
      <c r="L647" s="10"/>
      <c r="M647" s="10"/>
      <c r="N647" s="10"/>
      <c r="O647" s="10"/>
      <c r="P647" s="10"/>
      <c r="Q647" s="10"/>
      <c r="R647" s="11"/>
      <c r="S647" s="11"/>
      <c r="T647" s="7">
        <f t="shared" si="32"/>
        <v>0</v>
      </c>
      <c r="U647" s="5"/>
      <c r="V647" s="34"/>
      <c r="W647" s="4"/>
      <c r="X647" s="4"/>
      <c r="Y647" s="4"/>
      <c r="Z647" s="4"/>
      <c r="AA647" s="4"/>
      <c r="AB647" s="4"/>
      <c r="AC647" s="7">
        <f t="shared" si="33"/>
        <v>0</v>
      </c>
      <c r="AD647" s="12">
        <f t="shared" si="34"/>
        <v>0</v>
      </c>
    </row>
    <row r="648" spans="1:30" ht="18.5" x14ac:dyDescent="0.45">
      <c r="A648" s="32" t="s">
        <v>492</v>
      </c>
      <c r="B648" s="31"/>
      <c r="C648" s="35" t="s">
        <v>6</v>
      </c>
      <c r="D648" s="7" t="s">
        <v>862</v>
      </c>
      <c r="E648" s="4"/>
      <c r="F648" s="51" t="s">
        <v>862</v>
      </c>
      <c r="G648" s="9"/>
      <c r="H648" s="46"/>
      <c r="I648" s="10"/>
      <c r="J648" s="10"/>
      <c r="K648" s="10"/>
      <c r="L648" s="10"/>
      <c r="M648" s="10"/>
      <c r="N648" s="10"/>
      <c r="O648" s="10"/>
      <c r="P648" s="10"/>
      <c r="Q648" s="10"/>
      <c r="R648" s="11"/>
      <c r="S648" s="11"/>
      <c r="T648" s="7">
        <f t="shared" si="32"/>
        <v>0</v>
      </c>
      <c r="U648" s="5"/>
      <c r="V648" s="34"/>
      <c r="W648" s="4"/>
      <c r="X648" s="4"/>
      <c r="Y648" s="4"/>
      <c r="Z648" s="4"/>
      <c r="AA648" s="4"/>
      <c r="AB648" s="4" t="s">
        <v>862</v>
      </c>
      <c r="AC648" s="7">
        <f t="shared" si="33"/>
        <v>1</v>
      </c>
      <c r="AD648" s="12">
        <f t="shared" si="34"/>
        <v>1</v>
      </c>
    </row>
    <row r="649" spans="1:30" ht="18.5" x14ac:dyDescent="0.45">
      <c r="A649" s="32" t="s">
        <v>1434</v>
      </c>
      <c r="B649" s="31"/>
      <c r="C649" s="35"/>
      <c r="D649" s="7"/>
      <c r="E649" s="4"/>
      <c r="F649" s="51"/>
      <c r="G649" s="9"/>
      <c r="H649" s="46"/>
      <c r="I649" s="10" t="s">
        <v>862</v>
      </c>
      <c r="J649" s="10"/>
      <c r="K649" s="10"/>
      <c r="L649" s="10"/>
      <c r="M649" s="10"/>
      <c r="N649" s="10"/>
      <c r="O649" s="10"/>
      <c r="P649" s="10"/>
      <c r="Q649" s="10"/>
      <c r="R649" s="11"/>
      <c r="S649" s="11"/>
      <c r="T649" s="7">
        <f t="shared" si="32"/>
        <v>1</v>
      </c>
      <c r="U649" s="5"/>
      <c r="V649" s="34"/>
      <c r="W649" s="4"/>
      <c r="X649" s="4"/>
      <c r="Y649" s="4"/>
      <c r="Z649" s="4"/>
      <c r="AA649" s="4"/>
      <c r="AB649" s="4"/>
      <c r="AC649" s="7">
        <f t="shared" si="33"/>
        <v>0</v>
      </c>
      <c r="AD649" s="12">
        <f t="shared" si="34"/>
        <v>1</v>
      </c>
    </row>
    <row r="650" spans="1:30" ht="18.5" x14ac:dyDescent="0.45">
      <c r="A650" s="32" t="s">
        <v>493</v>
      </c>
      <c r="B650" s="31" t="s">
        <v>494</v>
      </c>
      <c r="C650" s="35" t="s">
        <v>6</v>
      </c>
      <c r="D650" s="7" t="s">
        <v>862</v>
      </c>
      <c r="E650" s="4"/>
      <c r="F650" s="51" t="s">
        <v>862</v>
      </c>
      <c r="G650" s="9"/>
      <c r="H650" s="46"/>
      <c r="I650" s="10"/>
      <c r="J650" s="10"/>
      <c r="K650" s="10"/>
      <c r="L650" s="10"/>
      <c r="M650" s="10"/>
      <c r="N650" s="10"/>
      <c r="O650" s="10"/>
      <c r="P650" s="10"/>
      <c r="Q650" s="10"/>
      <c r="R650" s="11"/>
      <c r="S650" s="11"/>
      <c r="T650" s="7">
        <f t="shared" si="32"/>
        <v>0</v>
      </c>
      <c r="U650" s="5"/>
      <c r="V650" s="34"/>
      <c r="W650" s="4"/>
      <c r="X650" s="4"/>
      <c r="Y650" s="4"/>
      <c r="Z650" s="4"/>
      <c r="AA650" s="4"/>
      <c r="AB650" s="38"/>
      <c r="AC650" s="7">
        <f t="shared" si="33"/>
        <v>0</v>
      </c>
      <c r="AD650" s="12">
        <f t="shared" si="34"/>
        <v>0</v>
      </c>
    </row>
    <row r="651" spans="1:30" ht="18.5" x14ac:dyDescent="0.45">
      <c r="A651" s="32" t="s">
        <v>495</v>
      </c>
      <c r="B651" s="31"/>
      <c r="C651" s="35" t="s">
        <v>6</v>
      </c>
      <c r="D651" s="7" t="s">
        <v>862</v>
      </c>
      <c r="E651" s="4"/>
      <c r="F651" s="51" t="s">
        <v>862</v>
      </c>
      <c r="G651" s="9"/>
      <c r="H651" s="46"/>
      <c r="I651" s="10"/>
      <c r="J651" s="10"/>
      <c r="K651" s="10"/>
      <c r="L651" s="10"/>
      <c r="M651" s="10"/>
      <c r="N651" s="10"/>
      <c r="O651" s="10"/>
      <c r="P651" s="10"/>
      <c r="Q651" s="10"/>
      <c r="R651" s="11"/>
      <c r="S651" s="11"/>
      <c r="T651" s="7">
        <f t="shared" si="32"/>
        <v>0</v>
      </c>
      <c r="U651" s="5"/>
      <c r="V651" s="34"/>
      <c r="W651" s="4"/>
      <c r="X651" s="4"/>
      <c r="Y651" s="4"/>
      <c r="Z651" s="4"/>
      <c r="AA651" s="4"/>
      <c r="AB651" s="4"/>
      <c r="AC651" s="7">
        <f t="shared" si="33"/>
        <v>0</v>
      </c>
      <c r="AD651" s="12">
        <f t="shared" si="34"/>
        <v>0</v>
      </c>
    </row>
    <row r="652" spans="1:30" ht="18.5" x14ac:dyDescent="0.45">
      <c r="A652" s="32" t="s">
        <v>496</v>
      </c>
      <c r="B652" s="31"/>
      <c r="C652" s="35" t="s">
        <v>6</v>
      </c>
      <c r="D652" s="7" t="s">
        <v>862</v>
      </c>
      <c r="E652" s="4"/>
      <c r="F652" s="51" t="s">
        <v>862</v>
      </c>
      <c r="G652" s="9" t="s">
        <v>862</v>
      </c>
      <c r="H652" s="46" t="s">
        <v>862</v>
      </c>
      <c r="I652" s="10" t="s">
        <v>862</v>
      </c>
      <c r="J652" s="10"/>
      <c r="K652" s="10"/>
      <c r="L652" s="10"/>
      <c r="M652" s="10" t="s">
        <v>862</v>
      </c>
      <c r="N652" s="10"/>
      <c r="O652" s="10"/>
      <c r="P652" s="10"/>
      <c r="Q652" s="10"/>
      <c r="R652" s="11"/>
      <c r="S652" s="11"/>
      <c r="T652" s="7">
        <f t="shared" si="32"/>
        <v>4</v>
      </c>
      <c r="U652" s="5"/>
      <c r="V652" s="34"/>
      <c r="W652" s="4"/>
      <c r="X652" s="4"/>
      <c r="Y652" s="4"/>
      <c r="Z652" s="4"/>
      <c r="AA652" s="4"/>
      <c r="AB652" s="4"/>
      <c r="AC652" s="7">
        <f t="shared" si="33"/>
        <v>0</v>
      </c>
      <c r="AD652" s="12">
        <f t="shared" si="34"/>
        <v>4</v>
      </c>
    </row>
    <row r="653" spans="1:30" ht="18.5" x14ac:dyDescent="0.45">
      <c r="A653" s="32" t="s">
        <v>497</v>
      </c>
      <c r="B653" s="31"/>
      <c r="C653" s="35" t="s">
        <v>6</v>
      </c>
      <c r="D653" s="7" t="s">
        <v>862</v>
      </c>
      <c r="E653" s="4"/>
      <c r="F653" s="51" t="s">
        <v>862</v>
      </c>
      <c r="G653" s="9"/>
      <c r="H653" s="46"/>
      <c r="I653" s="10" t="s">
        <v>862</v>
      </c>
      <c r="J653" s="10"/>
      <c r="K653" s="10"/>
      <c r="L653" s="10"/>
      <c r="M653" s="10"/>
      <c r="N653" s="10"/>
      <c r="O653" s="10"/>
      <c r="P653" s="10"/>
      <c r="Q653" s="10"/>
      <c r="R653" s="11"/>
      <c r="S653" s="11"/>
      <c r="T653" s="7">
        <f t="shared" si="32"/>
        <v>1</v>
      </c>
      <c r="U653" s="5"/>
      <c r="V653" s="34"/>
      <c r="W653" s="4"/>
      <c r="X653" s="4"/>
      <c r="Y653" s="4"/>
      <c r="Z653" s="4"/>
      <c r="AA653" s="4"/>
      <c r="AB653" s="4"/>
      <c r="AC653" s="7">
        <f t="shared" si="33"/>
        <v>0</v>
      </c>
      <c r="AD653" s="12">
        <f t="shared" si="34"/>
        <v>1</v>
      </c>
    </row>
    <row r="654" spans="1:30" ht="18.5" x14ac:dyDescent="0.45">
      <c r="A654" s="32" t="s">
        <v>498</v>
      </c>
      <c r="B654" s="31"/>
      <c r="C654" s="35" t="s">
        <v>6</v>
      </c>
      <c r="D654" s="7" t="s">
        <v>862</v>
      </c>
      <c r="E654" s="4" t="s">
        <v>862</v>
      </c>
      <c r="F654" s="51" t="s">
        <v>862</v>
      </c>
      <c r="G654" s="9" t="s">
        <v>862</v>
      </c>
      <c r="H654" s="46" t="s">
        <v>862</v>
      </c>
      <c r="I654" s="10"/>
      <c r="J654" s="10"/>
      <c r="K654" s="10"/>
      <c r="L654" s="10"/>
      <c r="M654" s="10"/>
      <c r="N654" s="10"/>
      <c r="O654" s="10"/>
      <c r="P654" s="10"/>
      <c r="Q654" s="10"/>
      <c r="R654" s="11"/>
      <c r="S654" s="11"/>
      <c r="T654" s="7">
        <f t="shared" si="32"/>
        <v>2</v>
      </c>
      <c r="U654" s="5"/>
      <c r="V654" s="34"/>
      <c r="W654" s="5" t="s">
        <v>862</v>
      </c>
      <c r="X654" s="4"/>
      <c r="Y654" s="4"/>
      <c r="Z654" s="4"/>
      <c r="AA654" s="4"/>
      <c r="AB654" s="4" t="s">
        <v>862</v>
      </c>
      <c r="AC654" s="7">
        <f t="shared" si="33"/>
        <v>2</v>
      </c>
      <c r="AD654" s="12">
        <f t="shared" si="34"/>
        <v>4</v>
      </c>
    </row>
    <row r="655" spans="1:30" ht="18.5" x14ac:dyDescent="0.45">
      <c r="A655" s="32" t="s">
        <v>1083</v>
      </c>
      <c r="B655" s="31" t="s">
        <v>935</v>
      </c>
      <c r="C655" s="35" t="s">
        <v>6</v>
      </c>
      <c r="D655" s="7" t="s">
        <v>862</v>
      </c>
      <c r="E655" s="4"/>
      <c r="F655" s="51" t="s">
        <v>862</v>
      </c>
      <c r="G655" s="9"/>
      <c r="H655" s="46"/>
      <c r="I655" s="10"/>
      <c r="J655" s="10"/>
      <c r="K655" s="10"/>
      <c r="L655" s="10"/>
      <c r="M655" s="10"/>
      <c r="N655" s="10"/>
      <c r="O655" s="10"/>
      <c r="P655" s="10"/>
      <c r="Q655" s="10"/>
      <c r="R655" s="11"/>
      <c r="S655" s="11"/>
      <c r="T655" s="7">
        <f t="shared" si="32"/>
        <v>0</v>
      </c>
      <c r="U655" s="5"/>
      <c r="V655" s="34"/>
      <c r="W655" s="4"/>
      <c r="X655" s="4"/>
      <c r="Y655" s="4"/>
      <c r="Z655" s="4"/>
      <c r="AA655" s="4"/>
      <c r="AB655" s="4"/>
      <c r="AC655" s="7">
        <f t="shared" si="33"/>
        <v>0</v>
      </c>
      <c r="AD655" s="12">
        <f t="shared" si="34"/>
        <v>0</v>
      </c>
    </row>
    <row r="656" spans="1:30" ht="18.5" x14ac:dyDescent="0.45">
      <c r="A656" s="32" t="s">
        <v>499</v>
      </c>
      <c r="B656" s="31"/>
      <c r="C656" s="35" t="s">
        <v>6</v>
      </c>
      <c r="D656" s="7" t="s">
        <v>862</v>
      </c>
      <c r="E656" s="4"/>
      <c r="F656" s="51" t="s">
        <v>862</v>
      </c>
      <c r="G656" s="9"/>
      <c r="H656" s="46"/>
      <c r="I656" s="10"/>
      <c r="J656" s="10"/>
      <c r="K656" s="10"/>
      <c r="L656" s="10"/>
      <c r="M656" s="10"/>
      <c r="N656" s="10"/>
      <c r="O656" s="10"/>
      <c r="P656" s="10"/>
      <c r="Q656" s="10"/>
      <c r="R656" s="11"/>
      <c r="S656" s="11"/>
      <c r="T656" s="7">
        <f t="shared" si="32"/>
        <v>0</v>
      </c>
      <c r="U656" s="5"/>
      <c r="V656" s="34"/>
      <c r="W656" s="4"/>
      <c r="X656" s="4"/>
      <c r="Y656" s="4"/>
      <c r="Z656" s="4"/>
      <c r="AA656" s="4"/>
      <c r="AB656" s="4"/>
      <c r="AC656" s="7">
        <f t="shared" si="33"/>
        <v>0</v>
      </c>
      <c r="AD656" s="12">
        <f t="shared" si="34"/>
        <v>0</v>
      </c>
    </row>
    <row r="657" spans="1:30" ht="18.5" x14ac:dyDescent="0.45">
      <c r="A657" s="32" t="s">
        <v>500</v>
      </c>
      <c r="B657" s="31"/>
      <c r="C657" s="35" t="s">
        <v>4</v>
      </c>
      <c r="D657" s="7" t="s">
        <v>862</v>
      </c>
      <c r="E657" s="4"/>
      <c r="F657" s="51" t="s">
        <v>862</v>
      </c>
      <c r="G657" s="9" t="s">
        <v>862</v>
      </c>
      <c r="H657" s="46" t="s">
        <v>862</v>
      </c>
      <c r="I657" s="10" t="s">
        <v>862</v>
      </c>
      <c r="J657" s="10" t="s">
        <v>862</v>
      </c>
      <c r="K657" s="10" t="s">
        <v>862</v>
      </c>
      <c r="L657" s="10" t="s">
        <v>862</v>
      </c>
      <c r="M657" s="10"/>
      <c r="N657" s="10"/>
      <c r="O657" s="10"/>
      <c r="P657" s="10"/>
      <c r="Q657" s="10"/>
      <c r="R657" s="11"/>
      <c r="S657" s="11"/>
      <c r="T657" s="7">
        <f t="shared" si="32"/>
        <v>6</v>
      </c>
      <c r="U657" s="5"/>
      <c r="V657" s="34"/>
      <c r="W657" s="5"/>
      <c r="X657" s="4"/>
      <c r="Y657" s="4"/>
      <c r="Z657" s="4"/>
      <c r="AA657" s="4"/>
      <c r="AB657" s="4"/>
      <c r="AC657" s="7">
        <f t="shared" si="33"/>
        <v>0</v>
      </c>
      <c r="AD657" s="12">
        <f t="shared" si="34"/>
        <v>6</v>
      </c>
    </row>
    <row r="658" spans="1:30" ht="18.5" x14ac:dyDescent="0.45">
      <c r="A658" s="32" t="s">
        <v>1143</v>
      </c>
      <c r="B658" s="31"/>
      <c r="C658" s="35" t="s">
        <v>6</v>
      </c>
      <c r="D658" s="7" t="s">
        <v>862</v>
      </c>
      <c r="E658" s="38"/>
      <c r="F658" s="52" t="s">
        <v>862</v>
      </c>
      <c r="G658" s="9"/>
      <c r="H658" s="46"/>
      <c r="I658" s="10"/>
      <c r="J658" s="10"/>
      <c r="K658" s="10"/>
      <c r="L658" s="10"/>
      <c r="M658" s="10"/>
      <c r="N658" s="10"/>
      <c r="O658" s="10"/>
      <c r="P658" s="10"/>
      <c r="Q658" s="10"/>
      <c r="R658" s="11"/>
      <c r="S658" s="11"/>
      <c r="T658" s="7">
        <f t="shared" si="32"/>
        <v>0</v>
      </c>
      <c r="U658" s="5"/>
      <c r="V658" s="34"/>
      <c r="W658" s="4"/>
      <c r="X658" s="4"/>
      <c r="Y658" s="4"/>
      <c r="Z658" s="4"/>
      <c r="AA658" s="38"/>
      <c r="AB658" s="4"/>
      <c r="AC658" s="7">
        <f t="shared" si="33"/>
        <v>0</v>
      </c>
      <c r="AD658" s="12">
        <f t="shared" si="34"/>
        <v>0</v>
      </c>
    </row>
    <row r="659" spans="1:30" ht="18.5" x14ac:dyDescent="0.45">
      <c r="A659" s="32" t="s">
        <v>1347</v>
      </c>
      <c r="B659" s="31"/>
      <c r="C659" s="35"/>
      <c r="D659" s="7"/>
      <c r="E659" s="4"/>
      <c r="F659" s="51" t="s">
        <v>862</v>
      </c>
      <c r="G659" s="9"/>
      <c r="H659" s="46"/>
      <c r="I659" s="10"/>
      <c r="J659" s="10"/>
      <c r="K659" s="10"/>
      <c r="L659" s="10"/>
      <c r="M659" s="10"/>
      <c r="N659" s="10"/>
      <c r="O659" s="10"/>
      <c r="P659" s="10"/>
      <c r="Q659" s="10"/>
      <c r="R659" s="11"/>
      <c r="S659" s="11"/>
      <c r="T659" s="7">
        <f t="shared" si="32"/>
        <v>0</v>
      </c>
      <c r="U659" s="5"/>
      <c r="V659" s="34"/>
      <c r="W659" s="4"/>
      <c r="X659" s="4"/>
      <c r="Y659" s="4"/>
      <c r="Z659" s="4"/>
      <c r="AA659" s="4"/>
      <c r="AB659" s="4"/>
      <c r="AC659" s="7">
        <f t="shared" si="33"/>
        <v>0</v>
      </c>
      <c r="AD659" s="12">
        <f t="shared" si="34"/>
        <v>0</v>
      </c>
    </row>
    <row r="660" spans="1:30" ht="18.5" x14ac:dyDescent="0.45">
      <c r="A660" s="32" t="s">
        <v>501</v>
      </c>
      <c r="B660" s="31" t="s">
        <v>502</v>
      </c>
      <c r="C660" s="35" t="s">
        <v>4</v>
      </c>
      <c r="D660" s="7" t="s">
        <v>862</v>
      </c>
      <c r="E660" s="4" t="s">
        <v>862</v>
      </c>
      <c r="F660" s="51" t="s">
        <v>862</v>
      </c>
      <c r="G660" s="9"/>
      <c r="H660" s="46"/>
      <c r="I660" s="10"/>
      <c r="J660" s="10"/>
      <c r="K660" s="10"/>
      <c r="L660" s="10"/>
      <c r="M660" s="10"/>
      <c r="N660" s="10"/>
      <c r="O660" s="10"/>
      <c r="P660" s="10"/>
      <c r="Q660" s="10"/>
      <c r="R660" s="11"/>
      <c r="S660" s="11"/>
      <c r="T660" s="7">
        <f t="shared" si="32"/>
        <v>0</v>
      </c>
      <c r="U660" s="5"/>
      <c r="V660" s="34"/>
      <c r="W660" s="4"/>
      <c r="X660" s="4" t="s">
        <v>862</v>
      </c>
      <c r="Y660" s="4" t="s">
        <v>862</v>
      </c>
      <c r="Z660" s="4" t="s">
        <v>862</v>
      </c>
      <c r="AA660" s="4"/>
      <c r="AB660" s="4"/>
      <c r="AC660" s="7">
        <f t="shared" si="33"/>
        <v>3</v>
      </c>
      <c r="AD660" s="12">
        <f t="shared" si="34"/>
        <v>3</v>
      </c>
    </row>
    <row r="661" spans="1:30" ht="18.5" x14ac:dyDescent="0.45">
      <c r="A661" s="32" t="s">
        <v>503</v>
      </c>
      <c r="B661" s="31" t="s">
        <v>504</v>
      </c>
      <c r="C661" s="35" t="s">
        <v>4</v>
      </c>
      <c r="D661" s="7" t="s">
        <v>862</v>
      </c>
      <c r="E661" s="4"/>
      <c r="F661" s="51" t="s">
        <v>862</v>
      </c>
      <c r="G661" s="9"/>
      <c r="H661" s="46"/>
      <c r="I661" s="10"/>
      <c r="J661" s="10"/>
      <c r="K661" s="10"/>
      <c r="L661" s="10"/>
      <c r="M661" s="10"/>
      <c r="N661" s="10"/>
      <c r="O661" s="10"/>
      <c r="P661" s="10"/>
      <c r="Q661" s="10"/>
      <c r="R661" s="11"/>
      <c r="S661" s="11"/>
      <c r="T661" s="7">
        <f t="shared" si="32"/>
        <v>0</v>
      </c>
      <c r="U661" s="5"/>
      <c r="V661" s="34"/>
      <c r="W661" s="4"/>
      <c r="X661" s="4"/>
      <c r="Y661" s="4"/>
      <c r="Z661" s="4"/>
      <c r="AA661" s="4"/>
      <c r="AB661" s="4"/>
      <c r="AC661" s="7">
        <f t="shared" si="33"/>
        <v>0</v>
      </c>
      <c r="AD661" s="12">
        <f t="shared" si="34"/>
        <v>0</v>
      </c>
    </row>
    <row r="662" spans="1:30" ht="18.5" x14ac:dyDescent="0.45">
      <c r="A662" s="32" t="s">
        <v>1055</v>
      </c>
      <c r="B662" s="31"/>
      <c r="C662" s="35" t="s">
        <v>6</v>
      </c>
      <c r="D662" s="7" t="s">
        <v>862</v>
      </c>
      <c r="E662" s="4"/>
      <c r="F662" s="51" t="s">
        <v>862</v>
      </c>
      <c r="G662" s="9"/>
      <c r="H662" s="46"/>
      <c r="I662" s="10"/>
      <c r="J662" s="10"/>
      <c r="K662" s="10"/>
      <c r="L662" s="10"/>
      <c r="M662" s="10"/>
      <c r="N662" s="10"/>
      <c r="O662" s="10"/>
      <c r="P662" s="10"/>
      <c r="Q662" s="10"/>
      <c r="R662" s="11"/>
      <c r="S662" s="11"/>
      <c r="T662" s="7">
        <f t="shared" si="32"/>
        <v>0</v>
      </c>
      <c r="U662" s="5"/>
      <c r="V662" s="34"/>
      <c r="W662" s="4"/>
      <c r="X662" s="4"/>
      <c r="Y662" s="4"/>
      <c r="Z662" s="4"/>
      <c r="AA662" s="4"/>
      <c r="AB662" s="4"/>
      <c r="AC662" s="7">
        <f t="shared" si="33"/>
        <v>0</v>
      </c>
      <c r="AD662" s="12">
        <f t="shared" si="34"/>
        <v>0</v>
      </c>
    </row>
    <row r="663" spans="1:30" ht="18.5" x14ac:dyDescent="0.45">
      <c r="A663" s="32" t="s">
        <v>505</v>
      </c>
      <c r="B663" s="31"/>
      <c r="C663" s="35" t="s">
        <v>4</v>
      </c>
      <c r="D663" s="7" t="s">
        <v>862</v>
      </c>
      <c r="E663" s="4"/>
      <c r="F663" s="51" t="s">
        <v>862</v>
      </c>
      <c r="G663" s="9"/>
      <c r="H663" s="46"/>
      <c r="I663" s="10"/>
      <c r="J663" s="10"/>
      <c r="K663" s="10"/>
      <c r="L663" s="10"/>
      <c r="M663" s="10"/>
      <c r="N663" s="10"/>
      <c r="O663" s="10"/>
      <c r="P663" s="10"/>
      <c r="Q663" s="10"/>
      <c r="R663" s="11"/>
      <c r="S663" s="11"/>
      <c r="T663" s="7">
        <f t="shared" si="32"/>
        <v>0</v>
      </c>
      <c r="U663" s="5"/>
      <c r="V663" s="34"/>
      <c r="W663" s="4"/>
      <c r="X663" s="4"/>
      <c r="Y663" s="4"/>
      <c r="Z663" s="4"/>
      <c r="AA663" s="4"/>
      <c r="AB663" s="4"/>
      <c r="AC663" s="7">
        <f t="shared" si="33"/>
        <v>0</v>
      </c>
      <c r="AD663" s="12">
        <f t="shared" si="34"/>
        <v>0</v>
      </c>
    </row>
    <row r="664" spans="1:30" ht="18.5" x14ac:dyDescent="0.45">
      <c r="A664" s="32" t="s">
        <v>1409</v>
      </c>
      <c r="B664" s="31"/>
      <c r="C664" s="35"/>
      <c r="D664" s="7"/>
      <c r="E664" s="4"/>
      <c r="F664" s="51"/>
      <c r="G664" s="9"/>
      <c r="H664" s="46"/>
      <c r="I664" s="10"/>
      <c r="J664" s="10"/>
      <c r="K664" s="10"/>
      <c r="L664" s="10"/>
      <c r="M664" s="10"/>
      <c r="N664" s="10"/>
      <c r="O664" s="10"/>
      <c r="P664" s="10"/>
      <c r="Q664" s="10"/>
      <c r="R664" s="11"/>
      <c r="S664" s="11"/>
      <c r="T664" s="7">
        <f t="shared" si="32"/>
        <v>0</v>
      </c>
      <c r="U664" s="5"/>
      <c r="V664" s="34"/>
      <c r="W664" s="5"/>
      <c r="X664" s="4"/>
      <c r="Y664" s="4"/>
      <c r="Z664" s="4"/>
      <c r="AA664" s="4"/>
      <c r="AB664" s="4"/>
      <c r="AC664" s="7">
        <f t="shared" si="33"/>
        <v>0</v>
      </c>
      <c r="AD664" s="12">
        <f t="shared" si="34"/>
        <v>0</v>
      </c>
    </row>
    <row r="665" spans="1:30" ht="18.5" x14ac:dyDescent="0.45">
      <c r="A665" s="32" t="s">
        <v>506</v>
      </c>
      <c r="B665" s="31"/>
      <c r="C665" s="35" t="s">
        <v>4</v>
      </c>
      <c r="D665" s="7" t="s">
        <v>862</v>
      </c>
      <c r="E665" s="4"/>
      <c r="F665" s="51" t="s">
        <v>862</v>
      </c>
      <c r="G665" s="9"/>
      <c r="H665" s="46"/>
      <c r="I665" s="10"/>
      <c r="J665" s="10"/>
      <c r="K665" s="10"/>
      <c r="L665" s="10"/>
      <c r="M665" s="10"/>
      <c r="N665" s="10"/>
      <c r="O665" s="10"/>
      <c r="P665" s="10"/>
      <c r="Q665" s="10"/>
      <c r="R665" s="11"/>
      <c r="S665" s="11"/>
      <c r="T665" s="7">
        <f t="shared" si="32"/>
        <v>0</v>
      </c>
      <c r="U665" s="5"/>
      <c r="V665" s="34"/>
      <c r="W665" s="4"/>
      <c r="X665" s="4"/>
      <c r="Y665" s="4"/>
      <c r="Z665" s="4"/>
      <c r="AA665" s="4"/>
      <c r="AB665" s="4"/>
      <c r="AC665" s="7">
        <f t="shared" si="33"/>
        <v>0</v>
      </c>
      <c r="AD665" s="12">
        <f t="shared" si="34"/>
        <v>0</v>
      </c>
    </row>
    <row r="666" spans="1:30" ht="18.5" x14ac:dyDescent="0.45">
      <c r="A666" s="32" t="s">
        <v>1119</v>
      </c>
      <c r="B666" s="31"/>
      <c r="C666" s="35" t="s">
        <v>4</v>
      </c>
      <c r="D666" s="7" t="s">
        <v>862</v>
      </c>
      <c r="E666" s="4"/>
      <c r="F666" s="51" t="s">
        <v>862</v>
      </c>
      <c r="G666" s="9"/>
      <c r="H666" s="46"/>
      <c r="I666" s="10"/>
      <c r="J666" s="10"/>
      <c r="K666" s="10"/>
      <c r="L666" s="10"/>
      <c r="M666" s="10"/>
      <c r="N666" s="10"/>
      <c r="O666" s="10"/>
      <c r="P666" s="10"/>
      <c r="Q666" s="10"/>
      <c r="R666" s="11"/>
      <c r="S666" s="11"/>
      <c r="T666" s="7">
        <f t="shared" si="32"/>
        <v>0</v>
      </c>
      <c r="U666" s="5"/>
      <c r="V666" s="34"/>
      <c r="W666" s="38"/>
      <c r="X666" s="4"/>
      <c r="Y666" s="4"/>
      <c r="Z666" s="4"/>
      <c r="AA666" s="4"/>
      <c r="AB666" s="4"/>
      <c r="AC666" s="7">
        <f t="shared" si="33"/>
        <v>0</v>
      </c>
      <c r="AD666" s="12">
        <f t="shared" si="34"/>
        <v>0</v>
      </c>
    </row>
    <row r="667" spans="1:30" ht="18.5" x14ac:dyDescent="0.45">
      <c r="A667" s="32" t="s">
        <v>1114</v>
      </c>
      <c r="B667" s="31"/>
      <c r="C667" s="35" t="s">
        <v>4</v>
      </c>
      <c r="D667" s="7" t="s">
        <v>862</v>
      </c>
      <c r="E667" s="4"/>
      <c r="F667" s="51" t="s">
        <v>862</v>
      </c>
      <c r="G667" s="9"/>
      <c r="H667" s="46"/>
      <c r="I667" s="10"/>
      <c r="J667" s="10"/>
      <c r="K667" s="10"/>
      <c r="L667" s="10"/>
      <c r="M667" s="10"/>
      <c r="N667" s="10"/>
      <c r="O667" s="10"/>
      <c r="P667" s="10"/>
      <c r="Q667" s="10"/>
      <c r="R667" s="11"/>
      <c r="S667" s="11"/>
      <c r="T667" s="7">
        <f t="shared" si="32"/>
        <v>0</v>
      </c>
      <c r="U667" s="5"/>
      <c r="V667" s="34"/>
      <c r="W667" s="4"/>
      <c r="X667" s="4"/>
      <c r="Y667" s="4"/>
      <c r="Z667" s="4"/>
      <c r="AA667" s="4"/>
      <c r="AB667" s="4"/>
      <c r="AC667" s="7">
        <f t="shared" si="33"/>
        <v>0</v>
      </c>
      <c r="AD667" s="12">
        <f t="shared" si="34"/>
        <v>0</v>
      </c>
    </row>
    <row r="668" spans="1:30" ht="18.5" x14ac:dyDescent="0.45">
      <c r="A668" s="32" t="s">
        <v>1191</v>
      </c>
      <c r="B668" s="31"/>
      <c r="C668" s="35" t="s">
        <v>4</v>
      </c>
      <c r="D668" s="7" t="s">
        <v>862</v>
      </c>
      <c r="E668" s="4"/>
      <c r="F668" s="51" t="s">
        <v>862</v>
      </c>
      <c r="G668" s="9"/>
      <c r="H668" s="46"/>
      <c r="I668" s="10"/>
      <c r="J668" s="10"/>
      <c r="K668" s="10"/>
      <c r="L668" s="10"/>
      <c r="M668" s="10"/>
      <c r="N668" s="10"/>
      <c r="O668" s="10"/>
      <c r="P668" s="10"/>
      <c r="Q668" s="10"/>
      <c r="R668" s="11"/>
      <c r="S668" s="11"/>
      <c r="T668" s="7">
        <f t="shared" si="32"/>
        <v>0</v>
      </c>
      <c r="U668" s="5"/>
      <c r="V668" s="34"/>
      <c r="W668" s="4"/>
      <c r="X668" s="4"/>
      <c r="Y668" s="4"/>
      <c r="Z668" s="4"/>
      <c r="AA668" s="4"/>
      <c r="AB668" s="4"/>
      <c r="AC668" s="7">
        <f t="shared" si="33"/>
        <v>0</v>
      </c>
      <c r="AD668" s="12">
        <f t="shared" si="34"/>
        <v>0</v>
      </c>
    </row>
    <row r="669" spans="1:30" ht="18.5" x14ac:dyDescent="0.45">
      <c r="A669" s="32" t="s">
        <v>1406</v>
      </c>
      <c r="B669" s="31"/>
      <c r="C669" s="35" t="s">
        <v>4</v>
      </c>
      <c r="D669" s="7"/>
      <c r="E669" s="4"/>
      <c r="F669" s="51">
        <v>2024</v>
      </c>
      <c r="G669" s="9"/>
      <c r="H669" s="46"/>
      <c r="I669" s="10"/>
      <c r="J669" s="10"/>
      <c r="K669" s="10"/>
      <c r="L669" s="10"/>
      <c r="M669" s="10"/>
      <c r="N669" s="10"/>
      <c r="O669" s="10"/>
      <c r="P669" s="10"/>
      <c r="Q669" s="10"/>
      <c r="R669" s="11"/>
      <c r="S669" s="11"/>
      <c r="T669" s="7">
        <f t="shared" si="32"/>
        <v>0</v>
      </c>
      <c r="U669" s="5"/>
      <c r="V669" s="34"/>
      <c r="W669" s="4"/>
      <c r="X669" s="4"/>
      <c r="Y669" s="4"/>
      <c r="Z669" s="4"/>
      <c r="AA669" s="4"/>
      <c r="AB669" s="4"/>
      <c r="AC669" s="7">
        <f t="shared" si="33"/>
        <v>0</v>
      </c>
      <c r="AD669" s="12">
        <f t="shared" si="34"/>
        <v>0</v>
      </c>
    </row>
    <row r="670" spans="1:30" ht="18.5" x14ac:dyDescent="0.45">
      <c r="A670" s="32" t="s">
        <v>507</v>
      </c>
      <c r="B670" s="31"/>
      <c r="C670" s="35" t="s">
        <v>4</v>
      </c>
      <c r="D670" s="7" t="s">
        <v>862</v>
      </c>
      <c r="E670" s="4"/>
      <c r="F670" s="51" t="s">
        <v>862</v>
      </c>
      <c r="G670" s="9"/>
      <c r="H670" s="46"/>
      <c r="I670" s="10"/>
      <c r="J670" s="10"/>
      <c r="K670" s="10"/>
      <c r="L670" s="10"/>
      <c r="M670" s="10"/>
      <c r="N670" s="10"/>
      <c r="O670" s="10"/>
      <c r="P670" s="10"/>
      <c r="Q670" s="10"/>
      <c r="R670" s="11"/>
      <c r="S670" s="11"/>
      <c r="T670" s="7">
        <f t="shared" si="32"/>
        <v>0</v>
      </c>
      <c r="U670" s="5"/>
      <c r="V670" s="34"/>
      <c r="W670" s="4"/>
      <c r="X670" s="4"/>
      <c r="Y670" s="4"/>
      <c r="Z670" s="4"/>
      <c r="AA670" s="4"/>
      <c r="AB670" s="4"/>
      <c r="AC670" s="7">
        <f t="shared" si="33"/>
        <v>0</v>
      </c>
      <c r="AD670" s="12">
        <f t="shared" si="34"/>
        <v>0</v>
      </c>
    </row>
    <row r="671" spans="1:30" ht="18.5" x14ac:dyDescent="0.45">
      <c r="A671" s="32" t="s">
        <v>508</v>
      </c>
      <c r="B671" s="31"/>
      <c r="C671" s="35" t="s">
        <v>4</v>
      </c>
      <c r="D671" s="7" t="s">
        <v>862</v>
      </c>
      <c r="E671" s="4"/>
      <c r="F671" s="51" t="s">
        <v>862</v>
      </c>
      <c r="G671" s="9"/>
      <c r="H671" s="46"/>
      <c r="I671" s="10"/>
      <c r="J671" s="10"/>
      <c r="K671" s="10"/>
      <c r="L671" s="10"/>
      <c r="M671" s="10"/>
      <c r="N671" s="10"/>
      <c r="O671" s="10"/>
      <c r="P671" s="10"/>
      <c r="Q671" s="10"/>
      <c r="R671" s="11"/>
      <c r="S671" s="11"/>
      <c r="T671" s="7">
        <f t="shared" si="32"/>
        <v>0</v>
      </c>
      <c r="U671" s="5"/>
      <c r="V671" s="34"/>
      <c r="W671" s="4" t="s">
        <v>862</v>
      </c>
      <c r="X671" s="4"/>
      <c r="Y671" s="4"/>
      <c r="Z671" s="4"/>
      <c r="AA671" s="4"/>
      <c r="AB671" s="4"/>
      <c r="AC671" s="7">
        <f t="shared" si="33"/>
        <v>1</v>
      </c>
      <c r="AD671" s="12">
        <f t="shared" si="34"/>
        <v>1</v>
      </c>
    </row>
    <row r="672" spans="1:30" ht="18.5" x14ac:dyDescent="0.45">
      <c r="A672" s="32" t="s">
        <v>509</v>
      </c>
      <c r="B672" s="31" t="s">
        <v>510</v>
      </c>
      <c r="C672" s="35" t="s">
        <v>6</v>
      </c>
      <c r="D672" s="7" t="s">
        <v>862</v>
      </c>
      <c r="E672" s="4"/>
      <c r="F672" s="51" t="s">
        <v>862</v>
      </c>
      <c r="G672" s="9"/>
      <c r="H672" s="46"/>
      <c r="I672" s="10"/>
      <c r="J672" s="10"/>
      <c r="K672" s="10"/>
      <c r="L672" s="10"/>
      <c r="M672" s="10"/>
      <c r="N672" s="10"/>
      <c r="O672" s="10"/>
      <c r="P672" s="10"/>
      <c r="Q672" s="10"/>
      <c r="R672" s="11"/>
      <c r="S672" s="11"/>
      <c r="T672" s="7">
        <f t="shared" si="32"/>
        <v>0</v>
      </c>
      <c r="U672" s="5"/>
      <c r="V672" s="34"/>
      <c r="W672" s="38"/>
      <c r="X672" s="4"/>
      <c r="Y672" s="4"/>
      <c r="Z672" s="4"/>
      <c r="AA672" s="4"/>
      <c r="AB672" s="4"/>
      <c r="AC672" s="7">
        <f t="shared" si="33"/>
        <v>0</v>
      </c>
      <c r="AD672" s="12">
        <f t="shared" si="34"/>
        <v>0</v>
      </c>
    </row>
    <row r="673" spans="1:30" ht="18.5" x14ac:dyDescent="0.45">
      <c r="A673" s="32" t="s">
        <v>511</v>
      </c>
      <c r="B673" s="31"/>
      <c r="C673" s="35" t="s">
        <v>4</v>
      </c>
      <c r="D673" s="7" t="s">
        <v>862</v>
      </c>
      <c r="E673" s="4"/>
      <c r="F673" s="51" t="s">
        <v>862</v>
      </c>
      <c r="G673" s="9"/>
      <c r="H673" s="46"/>
      <c r="I673" s="10"/>
      <c r="J673" s="10"/>
      <c r="K673" s="10"/>
      <c r="L673" s="10"/>
      <c r="M673" s="10"/>
      <c r="N673" s="10"/>
      <c r="O673" s="10"/>
      <c r="P673" s="10"/>
      <c r="Q673" s="10"/>
      <c r="R673" s="11"/>
      <c r="S673" s="11"/>
      <c r="T673" s="7">
        <f t="shared" si="32"/>
        <v>0</v>
      </c>
      <c r="U673" s="37"/>
      <c r="V673" s="34"/>
      <c r="W673" s="4"/>
      <c r="X673" s="4"/>
      <c r="Y673" s="4"/>
      <c r="Z673" s="4"/>
      <c r="AA673" s="4"/>
      <c r="AB673" s="4"/>
      <c r="AC673" s="7">
        <f t="shared" si="33"/>
        <v>0</v>
      </c>
      <c r="AD673" s="12">
        <f t="shared" si="34"/>
        <v>0</v>
      </c>
    </row>
    <row r="674" spans="1:30" ht="18.5" x14ac:dyDescent="0.45">
      <c r="A674" s="32" t="s">
        <v>1057</v>
      </c>
      <c r="B674" s="31" t="s">
        <v>1056</v>
      </c>
      <c r="C674" s="35" t="s">
        <v>4</v>
      </c>
      <c r="D674" s="7" t="s">
        <v>862</v>
      </c>
      <c r="E674" s="4"/>
      <c r="F674" s="51" t="s">
        <v>862</v>
      </c>
      <c r="G674" s="9"/>
      <c r="H674" s="46"/>
      <c r="I674" s="10"/>
      <c r="J674" s="10"/>
      <c r="K674" s="10"/>
      <c r="L674" s="10"/>
      <c r="M674" s="10"/>
      <c r="N674" s="10"/>
      <c r="O674" s="10"/>
      <c r="P674" s="10"/>
      <c r="Q674" s="10"/>
      <c r="R674" s="11"/>
      <c r="S674" s="11"/>
      <c r="T674" s="7">
        <f t="shared" si="32"/>
        <v>0</v>
      </c>
      <c r="U674" s="5"/>
      <c r="V674" s="34"/>
      <c r="W674" s="4"/>
      <c r="X674" s="4"/>
      <c r="Y674" s="4"/>
      <c r="Z674" s="4"/>
      <c r="AA674" s="4"/>
      <c r="AB674" s="4"/>
      <c r="AC674" s="7">
        <f t="shared" si="33"/>
        <v>0</v>
      </c>
      <c r="AD674" s="12">
        <f t="shared" si="34"/>
        <v>0</v>
      </c>
    </row>
    <row r="675" spans="1:30" ht="18.5" x14ac:dyDescent="0.45">
      <c r="A675" s="32" t="s">
        <v>512</v>
      </c>
      <c r="B675" s="31"/>
      <c r="C675" s="35" t="s">
        <v>4</v>
      </c>
      <c r="D675" s="7" t="s">
        <v>862</v>
      </c>
      <c r="E675" s="4"/>
      <c r="F675" s="51" t="s">
        <v>862</v>
      </c>
      <c r="G675" s="9"/>
      <c r="H675" s="46"/>
      <c r="I675" s="10"/>
      <c r="J675" s="10"/>
      <c r="K675" s="10"/>
      <c r="L675" s="10"/>
      <c r="M675" s="10"/>
      <c r="N675" s="10"/>
      <c r="O675" s="10"/>
      <c r="P675" s="10"/>
      <c r="Q675" s="10"/>
      <c r="R675" s="11"/>
      <c r="S675" s="11"/>
      <c r="T675" s="7">
        <f t="shared" si="32"/>
        <v>0</v>
      </c>
      <c r="U675" s="5"/>
      <c r="V675" s="34"/>
      <c r="W675" s="4"/>
      <c r="X675" s="4"/>
      <c r="Y675" s="4"/>
      <c r="Z675" s="4"/>
      <c r="AA675" s="4"/>
      <c r="AB675" s="4"/>
      <c r="AC675" s="7">
        <f t="shared" si="33"/>
        <v>0</v>
      </c>
      <c r="AD675" s="12">
        <f t="shared" si="34"/>
        <v>0</v>
      </c>
    </row>
    <row r="676" spans="1:30" ht="18.5" x14ac:dyDescent="0.45">
      <c r="A676" s="32" t="s">
        <v>513</v>
      </c>
      <c r="B676" s="31" t="s">
        <v>514</v>
      </c>
      <c r="C676" s="35" t="s">
        <v>6</v>
      </c>
      <c r="D676" s="7" t="s">
        <v>862</v>
      </c>
      <c r="E676" s="4"/>
      <c r="F676" s="51" t="s">
        <v>862</v>
      </c>
      <c r="G676" s="9"/>
      <c r="H676" s="46"/>
      <c r="I676" s="10"/>
      <c r="J676" s="10"/>
      <c r="K676" s="10"/>
      <c r="L676" s="10"/>
      <c r="M676" s="10"/>
      <c r="N676" s="10"/>
      <c r="O676" s="10"/>
      <c r="P676" s="10"/>
      <c r="Q676" s="10"/>
      <c r="R676" s="11"/>
      <c r="S676" s="11"/>
      <c r="T676" s="7">
        <f t="shared" si="32"/>
        <v>0</v>
      </c>
      <c r="U676" s="5"/>
      <c r="V676" s="34"/>
      <c r="W676" s="4"/>
      <c r="X676" s="4"/>
      <c r="Y676" s="4"/>
      <c r="Z676" s="4"/>
      <c r="AA676" s="4"/>
      <c r="AB676" s="4"/>
      <c r="AC676" s="7">
        <f t="shared" si="33"/>
        <v>0</v>
      </c>
      <c r="AD676" s="12">
        <f t="shared" si="34"/>
        <v>0</v>
      </c>
    </row>
    <row r="677" spans="1:30" ht="18.5" x14ac:dyDescent="0.45">
      <c r="A677" s="32" t="s">
        <v>515</v>
      </c>
      <c r="B677" s="31"/>
      <c r="C677" s="35" t="s">
        <v>4</v>
      </c>
      <c r="D677" s="7" t="s">
        <v>862</v>
      </c>
      <c r="E677" s="4"/>
      <c r="F677" s="51" t="s">
        <v>862</v>
      </c>
      <c r="G677" s="9"/>
      <c r="H677" s="46"/>
      <c r="I677" s="10"/>
      <c r="J677" s="10"/>
      <c r="K677" s="10"/>
      <c r="L677" s="10"/>
      <c r="M677" s="10"/>
      <c r="N677" s="10"/>
      <c r="O677" s="10"/>
      <c r="P677" s="10"/>
      <c r="Q677" s="10"/>
      <c r="R677" s="11"/>
      <c r="S677" s="11"/>
      <c r="T677" s="7">
        <f t="shared" si="32"/>
        <v>0</v>
      </c>
      <c r="U677" s="5"/>
      <c r="V677" s="34"/>
      <c r="W677" s="38"/>
      <c r="X677" s="4"/>
      <c r="Y677" s="4"/>
      <c r="Z677" s="4"/>
      <c r="AA677" s="4"/>
      <c r="AB677" s="4"/>
      <c r="AC677" s="7">
        <f t="shared" si="33"/>
        <v>0</v>
      </c>
      <c r="AD677" s="12">
        <f t="shared" si="34"/>
        <v>0</v>
      </c>
    </row>
    <row r="678" spans="1:30" ht="18.5" x14ac:dyDescent="0.45">
      <c r="A678" s="32" t="s">
        <v>516</v>
      </c>
      <c r="B678" s="31"/>
      <c r="C678" s="35" t="s">
        <v>6</v>
      </c>
      <c r="D678" s="7" t="s">
        <v>862</v>
      </c>
      <c r="E678" s="4"/>
      <c r="F678" s="51" t="s">
        <v>862</v>
      </c>
      <c r="G678" s="9"/>
      <c r="H678" s="46"/>
      <c r="I678" s="10"/>
      <c r="J678" s="10"/>
      <c r="K678" s="10"/>
      <c r="L678" s="10"/>
      <c r="M678" s="10"/>
      <c r="N678" s="10"/>
      <c r="O678" s="10"/>
      <c r="P678" s="10"/>
      <c r="Q678" s="10"/>
      <c r="R678" s="11"/>
      <c r="S678" s="11"/>
      <c r="T678" s="7">
        <f t="shared" si="32"/>
        <v>0</v>
      </c>
      <c r="U678" s="5"/>
      <c r="V678" s="34"/>
      <c r="W678" s="4"/>
      <c r="X678" s="4"/>
      <c r="Y678" s="4" t="s">
        <v>862</v>
      </c>
      <c r="Z678" s="4"/>
      <c r="AA678" s="4"/>
      <c r="AB678" s="4"/>
      <c r="AC678" s="7">
        <f t="shared" si="33"/>
        <v>1</v>
      </c>
      <c r="AD678" s="12">
        <f t="shared" si="34"/>
        <v>1</v>
      </c>
    </row>
    <row r="679" spans="1:30" ht="18.5" x14ac:dyDescent="0.45">
      <c r="A679" s="32" t="s">
        <v>1340</v>
      </c>
      <c r="B679" s="31"/>
      <c r="C679" s="35" t="s">
        <v>6</v>
      </c>
      <c r="D679" s="7"/>
      <c r="E679" s="4"/>
      <c r="F679" s="51" t="s">
        <v>862</v>
      </c>
      <c r="G679" s="9"/>
      <c r="H679" s="46"/>
      <c r="I679" s="10"/>
      <c r="J679" s="10"/>
      <c r="K679" s="10"/>
      <c r="L679" s="10"/>
      <c r="M679" s="10" t="s">
        <v>862</v>
      </c>
      <c r="N679" s="10"/>
      <c r="O679" s="10"/>
      <c r="P679" s="10"/>
      <c r="Q679" s="10"/>
      <c r="R679" s="11"/>
      <c r="S679" s="11"/>
      <c r="T679" s="7">
        <f t="shared" si="32"/>
        <v>1</v>
      </c>
      <c r="U679" s="5"/>
      <c r="V679" s="34"/>
      <c r="W679" s="4"/>
      <c r="X679" s="4"/>
      <c r="Y679" s="4"/>
      <c r="Z679" s="4"/>
      <c r="AA679" s="4"/>
      <c r="AB679" s="4"/>
      <c r="AC679" s="7">
        <f t="shared" si="33"/>
        <v>0</v>
      </c>
      <c r="AD679" s="12">
        <f t="shared" si="34"/>
        <v>1</v>
      </c>
    </row>
    <row r="680" spans="1:30" ht="18.5" x14ac:dyDescent="0.45">
      <c r="A680" s="32" t="s">
        <v>914</v>
      </c>
      <c r="B680" s="31"/>
      <c r="C680" s="35" t="s">
        <v>4</v>
      </c>
      <c r="D680" s="7" t="s">
        <v>862</v>
      </c>
      <c r="E680" s="4" t="s">
        <v>862</v>
      </c>
      <c r="F680" s="51" t="s">
        <v>862</v>
      </c>
      <c r="G680" s="9"/>
      <c r="H680" s="46"/>
      <c r="I680" s="10"/>
      <c r="J680" s="10"/>
      <c r="K680" s="10"/>
      <c r="L680" s="10"/>
      <c r="M680" s="10"/>
      <c r="N680" s="10"/>
      <c r="O680" s="10"/>
      <c r="P680" s="10"/>
      <c r="Q680" s="10"/>
      <c r="R680" s="11"/>
      <c r="S680" s="11"/>
      <c r="T680" s="7">
        <f t="shared" si="32"/>
        <v>0</v>
      </c>
      <c r="U680" s="5"/>
      <c r="V680" s="34"/>
      <c r="W680" s="4"/>
      <c r="X680" s="4"/>
      <c r="Y680" s="4"/>
      <c r="Z680" s="4"/>
      <c r="AA680" s="4"/>
      <c r="AB680" s="4"/>
      <c r="AC680" s="7">
        <f t="shared" si="33"/>
        <v>0</v>
      </c>
      <c r="AD680" s="12">
        <f t="shared" si="34"/>
        <v>0</v>
      </c>
    </row>
    <row r="681" spans="1:30" ht="18.5" x14ac:dyDescent="0.45">
      <c r="A681" s="32" t="s">
        <v>519</v>
      </c>
      <c r="B681" s="31"/>
      <c r="C681" s="35" t="s">
        <v>4</v>
      </c>
      <c r="D681" s="7" t="s">
        <v>862</v>
      </c>
      <c r="E681" s="4" t="s">
        <v>862</v>
      </c>
      <c r="F681" s="53" t="s">
        <v>862</v>
      </c>
      <c r="G681" s="7"/>
      <c r="H681" s="46"/>
      <c r="I681" s="10"/>
      <c r="J681" s="10"/>
      <c r="K681" s="10"/>
      <c r="L681" s="10"/>
      <c r="M681" s="10"/>
      <c r="N681" s="10"/>
      <c r="O681" s="10" t="s">
        <v>862</v>
      </c>
      <c r="P681" s="10" t="s">
        <v>862</v>
      </c>
      <c r="Q681" s="10"/>
      <c r="R681" s="11"/>
      <c r="S681" s="11"/>
      <c r="T681" s="7">
        <f t="shared" si="32"/>
        <v>2</v>
      </c>
      <c r="U681" s="5"/>
      <c r="V681" s="34"/>
      <c r="W681" s="4" t="s">
        <v>862</v>
      </c>
      <c r="X681" s="4" t="s">
        <v>862</v>
      </c>
      <c r="Y681" s="4" t="s">
        <v>862</v>
      </c>
      <c r="Z681" s="4"/>
      <c r="AA681" s="4"/>
      <c r="AB681" s="4"/>
      <c r="AC681" s="7">
        <f t="shared" si="33"/>
        <v>3</v>
      </c>
      <c r="AD681" s="12">
        <f t="shared" si="34"/>
        <v>5</v>
      </c>
    </row>
    <row r="682" spans="1:30" ht="18.5" x14ac:dyDescent="0.45">
      <c r="A682" s="32" t="s">
        <v>520</v>
      </c>
      <c r="B682" s="31"/>
      <c r="C682" s="35" t="s">
        <v>4</v>
      </c>
      <c r="D682" s="7" t="s">
        <v>862</v>
      </c>
      <c r="E682" s="4"/>
      <c r="F682" s="51" t="s">
        <v>862</v>
      </c>
      <c r="G682" s="9"/>
      <c r="H682" s="46"/>
      <c r="I682" s="10"/>
      <c r="J682" s="10"/>
      <c r="K682" s="10"/>
      <c r="L682" s="10"/>
      <c r="M682" s="10"/>
      <c r="N682" s="10"/>
      <c r="O682" s="10"/>
      <c r="P682" s="10"/>
      <c r="Q682" s="10"/>
      <c r="R682" s="11"/>
      <c r="S682" s="11"/>
      <c r="T682" s="7">
        <f t="shared" si="32"/>
        <v>0</v>
      </c>
      <c r="U682" s="5"/>
      <c r="V682" s="34"/>
      <c r="W682" s="4"/>
      <c r="X682" s="4"/>
      <c r="Y682" s="4"/>
      <c r="Z682" s="4"/>
      <c r="AA682" s="4"/>
      <c r="AB682" s="4"/>
      <c r="AC682" s="7">
        <f t="shared" si="33"/>
        <v>0</v>
      </c>
      <c r="AD682" s="12">
        <f t="shared" si="34"/>
        <v>0</v>
      </c>
    </row>
    <row r="683" spans="1:30" ht="18.5" x14ac:dyDescent="0.45">
      <c r="A683" s="32" t="s">
        <v>521</v>
      </c>
      <c r="B683" s="31"/>
      <c r="C683" s="35" t="s">
        <v>4</v>
      </c>
      <c r="D683" s="7" t="s">
        <v>862</v>
      </c>
      <c r="E683" s="4"/>
      <c r="F683" s="51" t="s">
        <v>862</v>
      </c>
      <c r="G683" s="9"/>
      <c r="H683" s="46"/>
      <c r="I683" s="10"/>
      <c r="J683" s="10"/>
      <c r="K683" s="10"/>
      <c r="L683" s="10"/>
      <c r="M683" s="10"/>
      <c r="N683" s="10"/>
      <c r="O683" s="10"/>
      <c r="P683" s="10"/>
      <c r="Q683" s="10"/>
      <c r="R683" s="11"/>
      <c r="S683" s="11"/>
      <c r="T683" s="7">
        <f t="shared" si="32"/>
        <v>0</v>
      </c>
      <c r="U683" s="5"/>
      <c r="V683" s="34"/>
      <c r="W683" s="4"/>
      <c r="X683" s="4"/>
      <c r="Y683" s="4"/>
      <c r="Z683" s="4"/>
      <c r="AA683" s="4"/>
      <c r="AB683" s="4"/>
      <c r="AC683" s="7">
        <f t="shared" si="33"/>
        <v>0</v>
      </c>
      <c r="AD683" s="12">
        <f t="shared" si="34"/>
        <v>0</v>
      </c>
    </row>
    <row r="684" spans="1:30" ht="18.5" x14ac:dyDescent="0.45">
      <c r="A684" s="32" t="s">
        <v>522</v>
      </c>
      <c r="B684" s="31"/>
      <c r="C684" s="35" t="s">
        <v>4</v>
      </c>
      <c r="D684" s="7" t="s">
        <v>862</v>
      </c>
      <c r="E684" s="4"/>
      <c r="F684" s="51" t="s">
        <v>862</v>
      </c>
      <c r="G684" s="9"/>
      <c r="H684" s="46"/>
      <c r="I684" s="10"/>
      <c r="J684" s="10"/>
      <c r="K684" s="10"/>
      <c r="L684" s="10"/>
      <c r="M684" s="10"/>
      <c r="N684" s="10"/>
      <c r="O684" s="10"/>
      <c r="P684" s="10"/>
      <c r="Q684" s="10"/>
      <c r="R684" s="11"/>
      <c r="S684" s="11"/>
      <c r="T684" s="7">
        <f t="shared" si="32"/>
        <v>0</v>
      </c>
      <c r="U684" s="5"/>
      <c r="V684" s="34"/>
      <c r="W684" s="4"/>
      <c r="X684" s="4"/>
      <c r="Y684" s="4"/>
      <c r="Z684" s="4"/>
      <c r="AA684" s="4"/>
      <c r="AB684" s="4"/>
      <c r="AC684" s="7">
        <f t="shared" si="33"/>
        <v>0</v>
      </c>
      <c r="AD684" s="12">
        <f t="shared" si="34"/>
        <v>0</v>
      </c>
    </row>
    <row r="685" spans="1:30" ht="18.5" x14ac:dyDescent="0.45">
      <c r="A685" s="32" t="s">
        <v>523</v>
      </c>
      <c r="B685" s="31"/>
      <c r="C685" s="35" t="s">
        <v>4</v>
      </c>
      <c r="D685" s="7" t="s">
        <v>862</v>
      </c>
      <c r="E685" s="4" t="s">
        <v>862</v>
      </c>
      <c r="F685" s="51" t="s">
        <v>862</v>
      </c>
      <c r="G685" s="9"/>
      <c r="H685" s="46"/>
      <c r="I685" s="10"/>
      <c r="J685" s="10"/>
      <c r="K685" s="10"/>
      <c r="L685" s="10"/>
      <c r="M685" s="10"/>
      <c r="N685" s="10"/>
      <c r="O685" s="10"/>
      <c r="P685" s="10"/>
      <c r="Q685" s="10"/>
      <c r="R685" s="11"/>
      <c r="S685" s="11"/>
      <c r="T685" s="7">
        <f t="shared" si="32"/>
        <v>0</v>
      </c>
      <c r="U685" s="5"/>
      <c r="V685" s="34"/>
      <c r="W685" s="4"/>
      <c r="X685" s="4"/>
      <c r="Y685" s="4"/>
      <c r="Z685" s="4"/>
      <c r="AA685" s="4" t="s">
        <v>862</v>
      </c>
      <c r="AB685" s="4" t="s">
        <v>862</v>
      </c>
      <c r="AC685" s="7">
        <f t="shared" si="33"/>
        <v>2</v>
      </c>
      <c r="AD685" s="12">
        <f t="shared" si="34"/>
        <v>2</v>
      </c>
    </row>
    <row r="686" spans="1:30" ht="18.5" x14ac:dyDescent="0.45">
      <c r="A686" s="32" t="s">
        <v>524</v>
      </c>
      <c r="B686" s="31" t="s">
        <v>525</v>
      </c>
      <c r="C686" s="35" t="s">
        <v>4</v>
      </c>
      <c r="D686" s="7" t="s">
        <v>862</v>
      </c>
      <c r="E686" s="4"/>
      <c r="F686" s="51" t="s">
        <v>862</v>
      </c>
      <c r="G686" s="9"/>
      <c r="H686" s="46"/>
      <c r="I686" s="10"/>
      <c r="J686" s="10"/>
      <c r="K686" s="10"/>
      <c r="L686" s="10"/>
      <c r="M686" s="10"/>
      <c r="N686" s="10"/>
      <c r="O686" s="10"/>
      <c r="P686" s="10"/>
      <c r="Q686" s="10"/>
      <c r="R686" s="11"/>
      <c r="S686" s="11"/>
      <c r="T686" s="7">
        <f t="shared" si="32"/>
        <v>0</v>
      </c>
      <c r="U686" s="5"/>
      <c r="V686" s="34"/>
      <c r="W686" s="4"/>
      <c r="X686" s="4"/>
      <c r="Y686" s="4"/>
      <c r="Z686" s="4"/>
      <c r="AA686" s="4"/>
      <c r="AB686" s="4"/>
      <c r="AC686" s="7">
        <f t="shared" si="33"/>
        <v>0</v>
      </c>
      <c r="AD686" s="12">
        <f t="shared" si="34"/>
        <v>0</v>
      </c>
    </row>
    <row r="687" spans="1:30" ht="18.5" x14ac:dyDescent="0.45">
      <c r="A687" s="32" t="s">
        <v>526</v>
      </c>
      <c r="B687" s="31"/>
      <c r="C687" s="35" t="s">
        <v>4</v>
      </c>
      <c r="D687" s="7" t="s">
        <v>862</v>
      </c>
      <c r="E687" s="4" t="s">
        <v>862</v>
      </c>
      <c r="F687" s="51" t="s">
        <v>862</v>
      </c>
      <c r="G687" s="9"/>
      <c r="H687" s="46"/>
      <c r="I687" s="10"/>
      <c r="J687" s="10"/>
      <c r="K687" s="10"/>
      <c r="L687" s="10"/>
      <c r="M687" s="10"/>
      <c r="N687" s="10"/>
      <c r="O687" s="10"/>
      <c r="P687" s="10"/>
      <c r="Q687" s="10"/>
      <c r="R687" s="11"/>
      <c r="S687" s="11"/>
      <c r="T687" s="7">
        <f t="shared" si="32"/>
        <v>0</v>
      </c>
      <c r="U687" s="5"/>
      <c r="V687" s="34"/>
      <c r="W687" s="4" t="s">
        <v>862</v>
      </c>
      <c r="X687" s="4"/>
      <c r="Y687" s="4"/>
      <c r="Z687" s="4"/>
      <c r="AA687" s="4"/>
      <c r="AB687" s="4"/>
      <c r="AC687" s="7">
        <f t="shared" si="33"/>
        <v>1</v>
      </c>
      <c r="AD687" s="12">
        <f t="shared" si="34"/>
        <v>1</v>
      </c>
    </row>
    <row r="688" spans="1:30" ht="18.5" x14ac:dyDescent="0.45">
      <c r="A688" s="32" t="s">
        <v>1272</v>
      </c>
      <c r="B688" s="31" t="s">
        <v>849</v>
      </c>
      <c r="C688" s="35" t="s">
        <v>4</v>
      </c>
      <c r="D688" s="7" t="s">
        <v>862</v>
      </c>
      <c r="E688" s="4" t="s">
        <v>862</v>
      </c>
      <c r="F688" s="51" t="s">
        <v>862</v>
      </c>
      <c r="G688" s="9"/>
      <c r="H688" s="46"/>
      <c r="I688" s="10"/>
      <c r="J688" s="10"/>
      <c r="K688" s="10" t="s">
        <v>862</v>
      </c>
      <c r="L688" s="10"/>
      <c r="M688" s="10"/>
      <c r="N688" s="10"/>
      <c r="O688" s="10"/>
      <c r="P688" s="10" t="s">
        <v>862</v>
      </c>
      <c r="Q688" s="10"/>
      <c r="R688" s="11"/>
      <c r="S688" s="11"/>
      <c r="T688" s="7">
        <f t="shared" si="32"/>
        <v>2</v>
      </c>
      <c r="U688" s="5"/>
      <c r="V688" s="34"/>
      <c r="W688" s="4" t="s">
        <v>862</v>
      </c>
      <c r="X688" s="4"/>
      <c r="Y688" s="4"/>
      <c r="Z688" s="4"/>
      <c r="AA688" s="4" t="s">
        <v>862</v>
      </c>
      <c r="AB688" s="4" t="s">
        <v>862</v>
      </c>
      <c r="AC688" s="7">
        <f t="shared" si="33"/>
        <v>3</v>
      </c>
      <c r="AD688" s="12">
        <f t="shared" si="34"/>
        <v>5</v>
      </c>
    </row>
    <row r="689" spans="1:30" ht="18.5" x14ac:dyDescent="0.45">
      <c r="A689" s="32" t="s">
        <v>527</v>
      </c>
      <c r="B689" s="31"/>
      <c r="C689" s="35" t="s">
        <v>4</v>
      </c>
      <c r="D689" s="7" t="s">
        <v>862</v>
      </c>
      <c r="E689" s="4"/>
      <c r="F689" s="51" t="s">
        <v>862</v>
      </c>
      <c r="G689" s="9"/>
      <c r="H689" s="46"/>
      <c r="I689" s="10"/>
      <c r="J689" s="10"/>
      <c r="K689" s="10"/>
      <c r="L689" s="10"/>
      <c r="M689" s="10"/>
      <c r="N689" s="10"/>
      <c r="O689" s="10"/>
      <c r="P689" s="10"/>
      <c r="Q689" s="10"/>
      <c r="R689" s="11"/>
      <c r="S689" s="11"/>
      <c r="T689" s="7">
        <f t="shared" si="32"/>
        <v>0</v>
      </c>
      <c r="U689" s="5"/>
      <c r="V689" s="34"/>
      <c r="W689" s="4"/>
      <c r="X689" s="4"/>
      <c r="Y689" s="4"/>
      <c r="Z689" s="4"/>
      <c r="AA689" s="4"/>
      <c r="AB689" s="4"/>
      <c r="AC689" s="7">
        <f t="shared" si="33"/>
        <v>0</v>
      </c>
      <c r="AD689" s="12">
        <f t="shared" si="34"/>
        <v>0</v>
      </c>
    </row>
    <row r="690" spans="1:30" ht="18.5" x14ac:dyDescent="0.45">
      <c r="A690" s="32" t="s">
        <v>876</v>
      </c>
      <c r="B690" s="31"/>
      <c r="C690" s="35"/>
      <c r="D690" s="7"/>
      <c r="E690" s="4"/>
      <c r="F690" s="51"/>
      <c r="G690" s="9"/>
      <c r="H690" s="46"/>
      <c r="I690" s="10"/>
      <c r="J690" s="10"/>
      <c r="K690" s="10"/>
      <c r="L690" s="10"/>
      <c r="M690" s="10"/>
      <c r="N690" s="10"/>
      <c r="O690" s="10"/>
      <c r="P690" s="10"/>
      <c r="Q690" s="10"/>
      <c r="R690" s="11"/>
      <c r="S690" s="11"/>
      <c r="T690" s="7">
        <f t="shared" si="32"/>
        <v>0</v>
      </c>
      <c r="U690" s="5"/>
      <c r="V690" s="34"/>
      <c r="W690" s="4"/>
      <c r="X690" s="4"/>
      <c r="Y690" s="4"/>
      <c r="Z690" s="4"/>
      <c r="AA690" s="4"/>
      <c r="AB690" s="4"/>
      <c r="AC690" s="7">
        <f t="shared" si="33"/>
        <v>0</v>
      </c>
      <c r="AD690" s="12">
        <f t="shared" si="34"/>
        <v>0</v>
      </c>
    </row>
    <row r="691" spans="1:30" ht="18.5" x14ac:dyDescent="0.45">
      <c r="A691" s="32" t="s">
        <v>528</v>
      </c>
      <c r="B691" s="31"/>
      <c r="C691" s="35" t="s">
        <v>4</v>
      </c>
      <c r="D691" s="7" t="s">
        <v>862</v>
      </c>
      <c r="E691" s="4"/>
      <c r="F691" s="51" t="s">
        <v>862</v>
      </c>
      <c r="G691" s="9"/>
      <c r="H691" s="46"/>
      <c r="I691" s="10"/>
      <c r="J691" s="10"/>
      <c r="K691" s="10"/>
      <c r="L691" s="10"/>
      <c r="M691" s="10"/>
      <c r="N691" s="10" t="s">
        <v>862</v>
      </c>
      <c r="O691" s="10"/>
      <c r="P691" s="10"/>
      <c r="Q691" s="10"/>
      <c r="R691" s="11"/>
      <c r="S691" s="11"/>
      <c r="T691" s="7">
        <f t="shared" si="32"/>
        <v>1</v>
      </c>
      <c r="U691" s="5"/>
      <c r="V691" s="34"/>
      <c r="W691" s="5"/>
      <c r="X691" s="4"/>
      <c r="Y691" s="4"/>
      <c r="Z691" s="4"/>
      <c r="AA691" s="4"/>
      <c r="AB691" s="4"/>
      <c r="AC691" s="7">
        <f t="shared" si="33"/>
        <v>0</v>
      </c>
      <c r="AD691" s="12">
        <f t="shared" si="34"/>
        <v>1</v>
      </c>
    </row>
    <row r="692" spans="1:30" ht="18.5" x14ac:dyDescent="0.45">
      <c r="A692" s="32" t="s">
        <v>529</v>
      </c>
      <c r="B692" s="31" t="s">
        <v>530</v>
      </c>
      <c r="C692" s="35" t="s">
        <v>6</v>
      </c>
      <c r="D692" s="7" t="s">
        <v>862</v>
      </c>
      <c r="E692" s="4"/>
      <c r="F692" s="51" t="s">
        <v>862</v>
      </c>
      <c r="G692" s="9"/>
      <c r="H692" s="46"/>
      <c r="I692" s="10"/>
      <c r="J692" s="10"/>
      <c r="K692" s="10"/>
      <c r="L692" s="10"/>
      <c r="M692" s="10"/>
      <c r="N692" s="10" t="s">
        <v>862</v>
      </c>
      <c r="O692" s="10" t="s">
        <v>862</v>
      </c>
      <c r="P692" s="10" t="s">
        <v>862</v>
      </c>
      <c r="Q692" s="10"/>
      <c r="R692" s="11"/>
      <c r="S692" s="11"/>
      <c r="T692" s="7">
        <f t="shared" si="32"/>
        <v>3</v>
      </c>
      <c r="U692" s="5"/>
      <c r="V692" s="34"/>
      <c r="W692" s="4"/>
      <c r="X692" s="4"/>
      <c r="Y692" s="4"/>
      <c r="Z692" s="4"/>
      <c r="AA692" s="4"/>
      <c r="AB692" s="4"/>
      <c r="AC692" s="7">
        <f t="shared" si="33"/>
        <v>0</v>
      </c>
      <c r="AD692" s="12">
        <f t="shared" si="34"/>
        <v>3</v>
      </c>
    </row>
    <row r="693" spans="1:30" ht="18.5" x14ac:dyDescent="0.45">
      <c r="A693" s="32" t="s">
        <v>531</v>
      </c>
      <c r="B693" s="31"/>
      <c r="C693" s="35" t="s">
        <v>6</v>
      </c>
      <c r="D693" s="7" t="s">
        <v>862</v>
      </c>
      <c r="E693" s="4"/>
      <c r="F693" s="51" t="s">
        <v>862</v>
      </c>
      <c r="G693" s="9"/>
      <c r="H693" s="46"/>
      <c r="I693" s="10"/>
      <c r="J693" s="10"/>
      <c r="K693" s="10"/>
      <c r="L693" s="10"/>
      <c r="M693" s="10"/>
      <c r="N693" s="10"/>
      <c r="O693" s="10"/>
      <c r="P693" s="10"/>
      <c r="Q693" s="10"/>
      <c r="R693" s="11"/>
      <c r="S693" s="11"/>
      <c r="T693" s="7">
        <f t="shared" si="32"/>
        <v>0</v>
      </c>
      <c r="U693" s="5"/>
      <c r="V693" s="34"/>
      <c r="W693" s="4"/>
      <c r="X693" s="4"/>
      <c r="Y693" s="4"/>
      <c r="Z693" s="4"/>
      <c r="AA693" s="4"/>
      <c r="AB693" s="4" t="s">
        <v>862</v>
      </c>
      <c r="AC693" s="7">
        <f t="shared" si="33"/>
        <v>1</v>
      </c>
      <c r="AD693" s="12">
        <f t="shared" si="34"/>
        <v>1</v>
      </c>
    </row>
    <row r="694" spans="1:30" ht="18.5" x14ac:dyDescent="0.45">
      <c r="A694" s="32" t="s">
        <v>928</v>
      </c>
      <c r="B694" s="31"/>
      <c r="C694" s="35" t="s">
        <v>6</v>
      </c>
      <c r="D694" s="7" t="s">
        <v>862</v>
      </c>
      <c r="E694" s="4"/>
      <c r="F694" s="51" t="s">
        <v>862</v>
      </c>
      <c r="G694" s="9"/>
      <c r="H694" s="46"/>
      <c r="I694" s="10"/>
      <c r="J694" s="10"/>
      <c r="K694" s="10"/>
      <c r="L694" s="10"/>
      <c r="M694" s="10"/>
      <c r="N694" s="10"/>
      <c r="O694" s="10"/>
      <c r="P694" s="10"/>
      <c r="Q694" s="10"/>
      <c r="R694" s="11"/>
      <c r="S694" s="11"/>
      <c r="T694" s="7">
        <f t="shared" si="32"/>
        <v>0</v>
      </c>
      <c r="U694" s="5"/>
      <c r="V694" s="34"/>
      <c r="W694" s="4"/>
      <c r="X694" s="4"/>
      <c r="Y694" s="4"/>
      <c r="Z694" s="4"/>
      <c r="AA694" s="4"/>
      <c r="AB694" s="4"/>
      <c r="AC694" s="7">
        <f t="shared" si="33"/>
        <v>0</v>
      </c>
      <c r="AD694" s="12">
        <f t="shared" si="34"/>
        <v>0</v>
      </c>
    </row>
    <row r="695" spans="1:30" ht="18.5" x14ac:dyDescent="0.45">
      <c r="A695" s="32" t="s">
        <v>532</v>
      </c>
      <c r="B695" s="31"/>
      <c r="C695" s="35" t="s">
        <v>6</v>
      </c>
      <c r="D695" s="7" t="s">
        <v>862</v>
      </c>
      <c r="E695" s="4"/>
      <c r="F695" s="51" t="s">
        <v>862</v>
      </c>
      <c r="G695" s="9"/>
      <c r="H695" s="46"/>
      <c r="I695" s="10"/>
      <c r="J695" s="10"/>
      <c r="K695" s="10"/>
      <c r="L695" s="10"/>
      <c r="M695" s="10"/>
      <c r="N695" s="10"/>
      <c r="O695" s="10"/>
      <c r="P695" s="10"/>
      <c r="Q695" s="10"/>
      <c r="R695" s="11"/>
      <c r="S695" s="11"/>
      <c r="T695" s="7">
        <f t="shared" si="32"/>
        <v>0</v>
      </c>
      <c r="U695" s="5"/>
      <c r="V695" s="34"/>
      <c r="W695" s="4"/>
      <c r="X695" s="4"/>
      <c r="Y695" s="4"/>
      <c r="Z695" s="4"/>
      <c r="AA695" s="4"/>
      <c r="AB695" s="4"/>
      <c r="AC695" s="7">
        <f t="shared" si="33"/>
        <v>0</v>
      </c>
      <c r="AD695" s="12">
        <f t="shared" si="34"/>
        <v>0</v>
      </c>
    </row>
    <row r="696" spans="1:30" ht="18.5" x14ac:dyDescent="0.45">
      <c r="A696" s="32" t="s">
        <v>1109</v>
      </c>
      <c r="B696" s="31"/>
      <c r="C696" s="35" t="s">
        <v>6</v>
      </c>
      <c r="D696" s="7" t="s">
        <v>862</v>
      </c>
      <c r="E696" s="4"/>
      <c r="F696" s="51" t="s">
        <v>862</v>
      </c>
      <c r="G696" s="9"/>
      <c r="H696" s="46"/>
      <c r="I696" s="10"/>
      <c r="J696" s="10"/>
      <c r="K696" s="10"/>
      <c r="L696" s="10"/>
      <c r="M696" s="10"/>
      <c r="N696" s="10"/>
      <c r="O696" s="10"/>
      <c r="P696" s="10"/>
      <c r="Q696" s="10"/>
      <c r="R696" s="11"/>
      <c r="S696" s="11"/>
      <c r="T696" s="7">
        <f t="shared" si="32"/>
        <v>0</v>
      </c>
      <c r="U696" s="5"/>
      <c r="V696" s="34"/>
      <c r="W696" s="4"/>
      <c r="X696" s="4" t="s">
        <v>862</v>
      </c>
      <c r="Y696" s="4"/>
      <c r="Z696" s="4"/>
      <c r="AA696" s="4"/>
      <c r="AB696" s="4"/>
      <c r="AC696" s="7">
        <f t="shared" si="33"/>
        <v>1</v>
      </c>
      <c r="AD696" s="12">
        <f t="shared" si="34"/>
        <v>1</v>
      </c>
    </row>
    <row r="697" spans="1:30" ht="18.5" x14ac:dyDescent="0.45">
      <c r="A697" s="32" t="s">
        <v>533</v>
      </c>
      <c r="B697" s="31"/>
      <c r="C697" s="35" t="s">
        <v>6</v>
      </c>
      <c r="D697" s="7" t="s">
        <v>862</v>
      </c>
      <c r="E697" s="4"/>
      <c r="F697" s="51" t="s">
        <v>862</v>
      </c>
      <c r="G697" s="9"/>
      <c r="H697" s="46"/>
      <c r="I697" s="10"/>
      <c r="J697" s="10"/>
      <c r="K697" s="10"/>
      <c r="L697" s="10"/>
      <c r="M697" s="10"/>
      <c r="N697" s="10"/>
      <c r="O697" s="10"/>
      <c r="P697" s="10"/>
      <c r="Q697" s="10"/>
      <c r="R697" s="11"/>
      <c r="S697" s="11"/>
      <c r="T697" s="7">
        <f t="shared" si="32"/>
        <v>0</v>
      </c>
      <c r="U697" s="5"/>
      <c r="V697" s="34"/>
      <c r="W697" s="4"/>
      <c r="X697" s="4"/>
      <c r="Y697" s="4"/>
      <c r="Z697" s="4"/>
      <c r="AA697" s="4"/>
      <c r="AB697" s="4"/>
      <c r="AC697" s="7">
        <f t="shared" si="33"/>
        <v>0</v>
      </c>
      <c r="AD697" s="12">
        <f t="shared" si="34"/>
        <v>0</v>
      </c>
    </row>
    <row r="698" spans="1:30" ht="18.5" x14ac:dyDescent="0.45">
      <c r="A698" s="32" t="s">
        <v>534</v>
      </c>
      <c r="B698" s="31"/>
      <c r="C698" s="35" t="s">
        <v>6</v>
      </c>
      <c r="D698" s="7" t="s">
        <v>862</v>
      </c>
      <c r="E698" s="4"/>
      <c r="F698" s="51" t="s">
        <v>862</v>
      </c>
      <c r="G698" s="9"/>
      <c r="H698" s="46"/>
      <c r="I698" s="10"/>
      <c r="J698" s="10"/>
      <c r="K698" s="10"/>
      <c r="L698" s="10"/>
      <c r="M698" s="10"/>
      <c r="N698" s="10"/>
      <c r="O698" s="10"/>
      <c r="P698" s="10"/>
      <c r="Q698" s="10"/>
      <c r="R698" s="11"/>
      <c r="S698" s="11"/>
      <c r="T698" s="7">
        <f t="shared" si="32"/>
        <v>0</v>
      </c>
      <c r="U698" s="5"/>
      <c r="V698" s="34"/>
      <c r="W698" s="4"/>
      <c r="X698" s="4"/>
      <c r="Y698" s="4"/>
      <c r="Z698" s="4"/>
      <c r="AA698" s="4"/>
      <c r="AB698" s="4"/>
      <c r="AC698" s="7">
        <f t="shared" si="33"/>
        <v>0</v>
      </c>
      <c r="AD698" s="12">
        <f t="shared" si="34"/>
        <v>0</v>
      </c>
    </row>
    <row r="699" spans="1:30" ht="18.5" x14ac:dyDescent="0.45">
      <c r="A699" s="32" t="s">
        <v>535</v>
      </c>
      <c r="B699" s="31"/>
      <c r="C699" s="35" t="s">
        <v>6</v>
      </c>
      <c r="D699" s="7" t="s">
        <v>862</v>
      </c>
      <c r="E699" s="4"/>
      <c r="F699" s="51" t="s">
        <v>862</v>
      </c>
      <c r="G699" s="9"/>
      <c r="H699" s="46"/>
      <c r="I699" s="10"/>
      <c r="J699" s="10"/>
      <c r="K699" s="10"/>
      <c r="L699" s="10"/>
      <c r="M699" s="10"/>
      <c r="N699" s="10"/>
      <c r="O699" s="10"/>
      <c r="P699" s="10"/>
      <c r="Q699" s="10"/>
      <c r="R699" s="11"/>
      <c r="S699" s="11"/>
      <c r="T699" s="7">
        <f t="shared" si="32"/>
        <v>0</v>
      </c>
      <c r="U699" s="5"/>
      <c r="V699" s="34"/>
      <c r="W699" s="4"/>
      <c r="X699" s="4"/>
      <c r="Y699" s="4"/>
      <c r="Z699" s="4"/>
      <c r="AA699" s="4"/>
      <c r="AB699" s="4"/>
      <c r="AC699" s="7">
        <f t="shared" si="33"/>
        <v>0</v>
      </c>
      <c r="AD699" s="12">
        <f t="shared" si="34"/>
        <v>0</v>
      </c>
    </row>
    <row r="700" spans="1:30" ht="18.5" x14ac:dyDescent="0.45">
      <c r="A700" s="32" t="s">
        <v>536</v>
      </c>
      <c r="B700" s="31"/>
      <c r="C700" s="35" t="s">
        <v>4</v>
      </c>
      <c r="D700" s="7" t="s">
        <v>862</v>
      </c>
      <c r="E700" s="4"/>
      <c r="F700" s="51" t="s">
        <v>862</v>
      </c>
      <c r="G700" s="9"/>
      <c r="H700" s="46"/>
      <c r="I700" s="10"/>
      <c r="J700" s="10"/>
      <c r="K700" s="10"/>
      <c r="L700" s="10"/>
      <c r="M700" s="10"/>
      <c r="N700" s="10"/>
      <c r="O700" s="10"/>
      <c r="P700" s="10"/>
      <c r="Q700" s="10"/>
      <c r="R700" s="11"/>
      <c r="S700" s="11"/>
      <c r="T700" s="7">
        <f t="shared" si="32"/>
        <v>0</v>
      </c>
      <c r="U700" s="5"/>
      <c r="V700" s="34"/>
      <c r="W700" s="4"/>
      <c r="X700" s="4"/>
      <c r="Y700" s="4"/>
      <c r="Z700" s="4"/>
      <c r="AA700" s="4"/>
      <c r="AB700" s="4"/>
      <c r="AC700" s="7">
        <f t="shared" si="33"/>
        <v>0</v>
      </c>
      <c r="AD700" s="12">
        <f t="shared" si="34"/>
        <v>0</v>
      </c>
    </row>
    <row r="701" spans="1:30" ht="18.5" x14ac:dyDescent="0.45">
      <c r="A701" s="32" t="s">
        <v>537</v>
      </c>
      <c r="B701" s="31"/>
      <c r="C701" s="35" t="s">
        <v>6</v>
      </c>
      <c r="D701" s="7" t="s">
        <v>862</v>
      </c>
      <c r="E701" s="4"/>
      <c r="F701" s="51" t="s">
        <v>862</v>
      </c>
      <c r="G701" s="9"/>
      <c r="H701" s="46"/>
      <c r="I701" s="10"/>
      <c r="J701" s="10"/>
      <c r="K701" s="10"/>
      <c r="L701" s="10"/>
      <c r="M701" s="10"/>
      <c r="N701" s="10"/>
      <c r="O701" s="10"/>
      <c r="P701" s="10"/>
      <c r="Q701" s="10"/>
      <c r="R701" s="11"/>
      <c r="S701" s="11"/>
      <c r="T701" s="7">
        <f t="shared" si="32"/>
        <v>0</v>
      </c>
      <c r="U701" s="5"/>
      <c r="V701" s="34"/>
      <c r="W701" s="4"/>
      <c r="X701" s="4"/>
      <c r="Y701" s="4"/>
      <c r="Z701" s="4"/>
      <c r="AA701" s="4"/>
      <c r="AB701" s="4"/>
      <c r="AC701" s="7">
        <f t="shared" si="33"/>
        <v>0</v>
      </c>
      <c r="AD701" s="12">
        <f t="shared" si="34"/>
        <v>0</v>
      </c>
    </row>
    <row r="702" spans="1:30" ht="18.5" x14ac:dyDescent="0.45">
      <c r="A702" s="32" t="s">
        <v>538</v>
      </c>
      <c r="B702" s="31"/>
      <c r="C702" s="35" t="s">
        <v>6</v>
      </c>
      <c r="D702" s="7" t="s">
        <v>862</v>
      </c>
      <c r="E702" s="4"/>
      <c r="F702" s="51" t="s">
        <v>862</v>
      </c>
      <c r="G702" s="9"/>
      <c r="H702" s="46"/>
      <c r="I702" s="10"/>
      <c r="J702" s="10"/>
      <c r="K702" s="10"/>
      <c r="L702" s="10"/>
      <c r="M702" s="10"/>
      <c r="N702" s="10"/>
      <c r="O702" s="10"/>
      <c r="P702" s="10"/>
      <c r="Q702" s="10"/>
      <c r="R702" s="11"/>
      <c r="S702" s="11"/>
      <c r="T702" s="7">
        <f t="shared" si="32"/>
        <v>0</v>
      </c>
      <c r="U702" s="5"/>
      <c r="V702" s="34"/>
      <c r="W702" s="4"/>
      <c r="X702" s="4"/>
      <c r="Y702" s="4"/>
      <c r="Z702" s="4"/>
      <c r="AA702" s="4" t="s">
        <v>862</v>
      </c>
      <c r="AB702" s="4" t="s">
        <v>862</v>
      </c>
      <c r="AC702" s="7">
        <f t="shared" si="33"/>
        <v>2</v>
      </c>
      <c r="AD702" s="12">
        <f t="shared" si="34"/>
        <v>2</v>
      </c>
    </row>
    <row r="703" spans="1:30" ht="18.5" x14ac:dyDescent="0.45">
      <c r="A703" s="32" t="s">
        <v>539</v>
      </c>
      <c r="B703" s="31"/>
      <c r="C703" s="35" t="s">
        <v>6</v>
      </c>
      <c r="D703" s="7" t="s">
        <v>862</v>
      </c>
      <c r="E703" s="4"/>
      <c r="F703" s="51" t="s">
        <v>862</v>
      </c>
      <c r="G703" s="9"/>
      <c r="H703" s="46"/>
      <c r="I703" s="10"/>
      <c r="J703" s="10"/>
      <c r="K703" s="10"/>
      <c r="L703" s="10"/>
      <c r="M703" s="10"/>
      <c r="N703" s="10"/>
      <c r="O703" s="10"/>
      <c r="P703" s="10"/>
      <c r="Q703" s="10"/>
      <c r="R703" s="11"/>
      <c r="S703" s="11"/>
      <c r="T703" s="7">
        <f t="shared" si="32"/>
        <v>0</v>
      </c>
      <c r="U703" s="5"/>
      <c r="V703" s="34"/>
      <c r="W703" s="4"/>
      <c r="X703" s="4"/>
      <c r="Y703" s="4"/>
      <c r="Z703" s="4"/>
      <c r="AA703" s="4"/>
      <c r="AB703" s="4"/>
      <c r="AC703" s="7">
        <f t="shared" si="33"/>
        <v>0</v>
      </c>
      <c r="AD703" s="12">
        <f t="shared" si="34"/>
        <v>0</v>
      </c>
    </row>
    <row r="704" spans="1:30" ht="18.5" x14ac:dyDescent="0.45">
      <c r="A704" s="32" t="s">
        <v>540</v>
      </c>
      <c r="B704" s="31"/>
      <c r="C704" s="35" t="s">
        <v>6</v>
      </c>
      <c r="D704" s="7" t="s">
        <v>862</v>
      </c>
      <c r="E704" s="4"/>
      <c r="F704" s="51" t="s">
        <v>862</v>
      </c>
      <c r="G704" s="9"/>
      <c r="H704" s="46"/>
      <c r="I704" s="10"/>
      <c r="J704" s="10"/>
      <c r="K704" s="10"/>
      <c r="L704" s="10"/>
      <c r="M704" s="10"/>
      <c r="N704" s="10"/>
      <c r="O704" s="10"/>
      <c r="P704" s="10"/>
      <c r="Q704" s="10"/>
      <c r="R704" s="11"/>
      <c r="S704" s="11"/>
      <c r="T704" s="7">
        <f t="shared" si="32"/>
        <v>0</v>
      </c>
      <c r="U704" s="5"/>
      <c r="V704" s="34"/>
      <c r="W704" s="4"/>
      <c r="X704" s="4"/>
      <c r="Y704" s="4"/>
      <c r="Z704" s="4"/>
      <c r="AA704" s="4"/>
      <c r="AB704" s="4"/>
      <c r="AC704" s="7">
        <f t="shared" si="33"/>
        <v>0</v>
      </c>
      <c r="AD704" s="12">
        <f t="shared" si="34"/>
        <v>0</v>
      </c>
    </row>
    <row r="705" spans="1:30" ht="18.5" x14ac:dyDescent="0.45">
      <c r="A705" s="32" t="s">
        <v>541</v>
      </c>
      <c r="B705" s="31"/>
      <c r="C705" s="35" t="s">
        <v>6</v>
      </c>
      <c r="D705" s="7" t="s">
        <v>862</v>
      </c>
      <c r="E705" s="4" t="s">
        <v>862</v>
      </c>
      <c r="F705" s="51" t="s">
        <v>862</v>
      </c>
      <c r="G705" s="9"/>
      <c r="H705" s="46"/>
      <c r="I705" s="10"/>
      <c r="J705" s="10"/>
      <c r="K705" s="10"/>
      <c r="L705" s="10"/>
      <c r="M705" s="10"/>
      <c r="N705" s="10"/>
      <c r="O705" s="10"/>
      <c r="P705" s="10"/>
      <c r="Q705" s="10"/>
      <c r="R705" s="11"/>
      <c r="S705" s="11"/>
      <c r="T705" s="7">
        <f t="shared" si="32"/>
        <v>0</v>
      </c>
      <c r="U705" s="5"/>
      <c r="V705" s="34"/>
      <c r="W705" s="38"/>
      <c r="X705" s="4"/>
      <c r="Y705" s="4"/>
      <c r="Z705" s="4"/>
      <c r="AA705" s="4"/>
      <c r="AB705" s="4"/>
      <c r="AC705" s="7">
        <f t="shared" si="33"/>
        <v>0</v>
      </c>
      <c r="AD705" s="12">
        <f t="shared" si="34"/>
        <v>0</v>
      </c>
    </row>
    <row r="706" spans="1:30" ht="18.5" x14ac:dyDescent="0.45">
      <c r="A706" s="32" t="s">
        <v>542</v>
      </c>
      <c r="B706" s="31"/>
      <c r="C706" s="35" t="s">
        <v>6</v>
      </c>
      <c r="D706" s="7" t="s">
        <v>862</v>
      </c>
      <c r="E706" s="4"/>
      <c r="F706" s="51" t="s">
        <v>862</v>
      </c>
      <c r="G706" s="9"/>
      <c r="H706" s="46"/>
      <c r="I706" s="10"/>
      <c r="J706" s="10"/>
      <c r="K706" s="10"/>
      <c r="L706" s="10"/>
      <c r="M706" s="10"/>
      <c r="N706" s="10"/>
      <c r="O706" s="10"/>
      <c r="P706" s="10"/>
      <c r="Q706" s="10"/>
      <c r="R706" s="11"/>
      <c r="S706" s="11"/>
      <c r="T706" s="7">
        <f t="shared" ref="T706:T769" si="35">COUNTIF(G706:S706,"X")</f>
        <v>0</v>
      </c>
      <c r="U706" s="5"/>
      <c r="V706" s="34"/>
      <c r="W706" s="4"/>
      <c r="X706" s="4"/>
      <c r="Y706" s="4"/>
      <c r="Z706" s="4"/>
      <c r="AA706" s="4"/>
      <c r="AB706" s="4"/>
      <c r="AC706" s="7">
        <f t="shared" ref="AC706:AC769" si="36">COUNTIF(U706:AB706,"X")</f>
        <v>0</v>
      </c>
      <c r="AD706" s="12">
        <f t="shared" ref="AD706:AD769" si="37">T706+AC706</f>
        <v>0</v>
      </c>
    </row>
    <row r="707" spans="1:30" ht="18.5" x14ac:dyDescent="0.45">
      <c r="A707" s="32" t="s">
        <v>543</v>
      </c>
      <c r="B707" s="31"/>
      <c r="C707" s="35" t="s">
        <v>6</v>
      </c>
      <c r="D707" s="7" t="s">
        <v>862</v>
      </c>
      <c r="E707" s="4"/>
      <c r="F707" s="51" t="s">
        <v>862</v>
      </c>
      <c r="G707" s="9"/>
      <c r="H707" s="46"/>
      <c r="I707" s="10"/>
      <c r="J707" s="10"/>
      <c r="K707" s="10"/>
      <c r="L707" s="10"/>
      <c r="M707" s="10"/>
      <c r="N707" s="10"/>
      <c r="O707" s="10"/>
      <c r="P707" s="10"/>
      <c r="Q707" s="10"/>
      <c r="R707" s="11"/>
      <c r="S707" s="11"/>
      <c r="T707" s="7">
        <f t="shared" si="35"/>
        <v>0</v>
      </c>
      <c r="U707" s="5"/>
      <c r="V707" s="34"/>
      <c r="W707" s="4"/>
      <c r="X707" s="4"/>
      <c r="Y707" s="4"/>
      <c r="Z707" s="4"/>
      <c r="AA707" s="4"/>
      <c r="AB707" s="4"/>
      <c r="AC707" s="7">
        <f t="shared" si="36"/>
        <v>0</v>
      </c>
      <c r="AD707" s="12">
        <f t="shared" si="37"/>
        <v>0</v>
      </c>
    </row>
    <row r="708" spans="1:30" ht="18.5" x14ac:dyDescent="0.45">
      <c r="A708" s="32" t="s">
        <v>544</v>
      </c>
      <c r="B708" s="31"/>
      <c r="C708" s="35" t="s">
        <v>6</v>
      </c>
      <c r="D708" s="7" t="s">
        <v>862</v>
      </c>
      <c r="E708" s="38"/>
      <c r="F708" s="52" t="s">
        <v>862</v>
      </c>
      <c r="G708" s="9"/>
      <c r="H708" s="46"/>
      <c r="I708" s="10"/>
      <c r="J708" s="10"/>
      <c r="K708" s="10"/>
      <c r="L708" s="10"/>
      <c r="M708" s="10"/>
      <c r="N708" s="10"/>
      <c r="O708" s="10"/>
      <c r="P708" s="10"/>
      <c r="Q708" s="10"/>
      <c r="R708" s="11"/>
      <c r="S708" s="11"/>
      <c r="T708" s="7">
        <f t="shared" si="35"/>
        <v>0</v>
      </c>
      <c r="U708" s="5"/>
      <c r="V708" s="34"/>
      <c r="W708" s="4"/>
      <c r="X708" s="4"/>
      <c r="Y708" s="4"/>
      <c r="Z708" s="4"/>
      <c r="AA708" s="38"/>
      <c r="AB708" s="38"/>
      <c r="AC708" s="7">
        <f t="shared" si="36"/>
        <v>0</v>
      </c>
      <c r="AD708" s="12">
        <f t="shared" si="37"/>
        <v>0</v>
      </c>
    </row>
    <row r="709" spans="1:30" ht="18.5" x14ac:dyDescent="0.45">
      <c r="A709" s="32" t="s">
        <v>545</v>
      </c>
      <c r="B709" s="31" t="s">
        <v>546</v>
      </c>
      <c r="C709" s="35" t="s">
        <v>6</v>
      </c>
      <c r="D709" s="7" t="s">
        <v>862</v>
      </c>
      <c r="E709" s="38" t="s">
        <v>862</v>
      </c>
      <c r="F709" s="52" t="s">
        <v>862</v>
      </c>
      <c r="G709" s="9"/>
      <c r="H709" s="46"/>
      <c r="I709" s="10"/>
      <c r="J709" s="10"/>
      <c r="K709" s="10"/>
      <c r="L709" s="10"/>
      <c r="M709" s="10"/>
      <c r="N709" s="10"/>
      <c r="O709" s="10"/>
      <c r="P709" s="10"/>
      <c r="Q709" s="10"/>
      <c r="R709" s="11"/>
      <c r="S709" s="11"/>
      <c r="T709" s="7">
        <f t="shared" si="35"/>
        <v>0</v>
      </c>
      <c r="U709" s="5"/>
      <c r="V709" s="34"/>
      <c r="W709" s="4"/>
      <c r="X709" s="4"/>
      <c r="Y709" s="4"/>
      <c r="Z709" s="4"/>
      <c r="AA709" s="38"/>
      <c r="AB709" s="4"/>
      <c r="AC709" s="7">
        <f t="shared" si="36"/>
        <v>0</v>
      </c>
      <c r="AD709" s="12">
        <f t="shared" si="37"/>
        <v>0</v>
      </c>
    </row>
    <row r="710" spans="1:30" ht="18.5" x14ac:dyDescent="0.45">
      <c r="A710" s="32" t="s">
        <v>547</v>
      </c>
      <c r="B710" s="31"/>
      <c r="C710" s="35" t="s">
        <v>6</v>
      </c>
      <c r="D710" s="7" t="s">
        <v>862</v>
      </c>
      <c r="E710" s="4" t="s">
        <v>862</v>
      </c>
      <c r="F710" s="51" t="s">
        <v>862</v>
      </c>
      <c r="G710" s="9"/>
      <c r="H710" s="46"/>
      <c r="I710" s="10"/>
      <c r="J710" s="10"/>
      <c r="K710" s="10"/>
      <c r="L710" s="10"/>
      <c r="M710" s="10"/>
      <c r="N710" s="10"/>
      <c r="O710" s="10"/>
      <c r="P710" s="10"/>
      <c r="Q710" s="10"/>
      <c r="R710" s="11"/>
      <c r="S710" s="11"/>
      <c r="T710" s="7">
        <f t="shared" si="35"/>
        <v>0</v>
      </c>
      <c r="U710" s="5"/>
      <c r="V710" s="34"/>
      <c r="W710" s="4"/>
      <c r="X710" s="4"/>
      <c r="Y710" s="4"/>
      <c r="Z710" s="4"/>
      <c r="AA710" s="4"/>
      <c r="AB710" s="4"/>
      <c r="AC710" s="7">
        <f t="shared" si="36"/>
        <v>0</v>
      </c>
      <c r="AD710" s="12">
        <f t="shared" si="37"/>
        <v>0</v>
      </c>
    </row>
    <row r="711" spans="1:30" ht="18.5" x14ac:dyDescent="0.45">
      <c r="A711" s="32" t="s">
        <v>548</v>
      </c>
      <c r="B711" s="31"/>
      <c r="C711" s="35" t="s">
        <v>6</v>
      </c>
      <c r="D711" s="7" t="s">
        <v>862</v>
      </c>
      <c r="E711" s="4"/>
      <c r="F711" s="51" t="s">
        <v>862</v>
      </c>
      <c r="G711" s="9"/>
      <c r="H711" s="46"/>
      <c r="I711" s="10"/>
      <c r="J711" s="10"/>
      <c r="K711" s="10"/>
      <c r="L711" s="10"/>
      <c r="M711" s="10"/>
      <c r="N711" s="10"/>
      <c r="O711" s="10"/>
      <c r="P711" s="10"/>
      <c r="Q711" s="10"/>
      <c r="R711" s="11"/>
      <c r="S711" s="11"/>
      <c r="T711" s="7">
        <f t="shared" si="35"/>
        <v>0</v>
      </c>
      <c r="U711" s="5"/>
      <c r="V711" s="34"/>
      <c r="W711" s="4"/>
      <c r="X711" s="4"/>
      <c r="Y711" s="4"/>
      <c r="Z711" s="4"/>
      <c r="AA711" s="4"/>
      <c r="AB711" s="38"/>
      <c r="AC711" s="7">
        <f t="shared" si="36"/>
        <v>0</v>
      </c>
      <c r="AD711" s="12">
        <f t="shared" si="37"/>
        <v>0</v>
      </c>
    </row>
    <row r="712" spans="1:30" ht="18.5" x14ac:dyDescent="0.45">
      <c r="A712" s="32" t="s">
        <v>549</v>
      </c>
      <c r="B712" s="31"/>
      <c r="C712" s="35" t="s">
        <v>6</v>
      </c>
      <c r="D712" s="7" t="s">
        <v>862</v>
      </c>
      <c r="E712" s="4"/>
      <c r="F712" s="51" t="s">
        <v>862</v>
      </c>
      <c r="G712" s="9"/>
      <c r="H712" s="46"/>
      <c r="I712" s="10"/>
      <c r="J712" s="10" t="s">
        <v>862</v>
      </c>
      <c r="K712" s="10" t="s">
        <v>862</v>
      </c>
      <c r="L712" s="10"/>
      <c r="M712" s="10" t="s">
        <v>862</v>
      </c>
      <c r="N712" s="10"/>
      <c r="O712" s="10"/>
      <c r="P712" s="10"/>
      <c r="Q712" s="10"/>
      <c r="R712" s="11"/>
      <c r="S712" s="11"/>
      <c r="T712" s="7">
        <f t="shared" si="35"/>
        <v>3</v>
      </c>
      <c r="U712" s="5"/>
      <c r="V712" s="34"/>
      <c r="W712" s="4"/>
      <c r="X712" s="4"/>
      <c r="Y712" s="4"/>
      <c r="Z712" s="4"/>
      <c r="AA712" s="4"/>
      <c r="AB712" s="4"/>
      <c r="AC712" s="7">
        <f t="shared" si="36"/>
        <v>0</v>
      </c>
      <c r="AD712" s="12">
        <f t="shared" si="37"/>
        <v>3</v>
      </c>
    </row>
    <row r="713" spans="1:30" ht="18.5" x14ac:dyDescent="0.45">
      <c r="A713" s="32" t="s">
        <v>550</v>
      </c>
      <c r="B713" s="31"/>
      <c r="C713" s="35" t="s">
        <v>6</v>
      </c>
      <c r="D713" s="7" t="s">
        <v>862</v>
      </c>
      <c r="E713" s="4" t="s">
        <v>862</v>
      </c>
      <c r="F713" s="51" t="s">
        <v>862</v>
      </c>
      <c r="G713" s="9"/>
      <c r="H713" s="46"/>
      <c r="I713" s="10"/>
      <c r="J713" s="10"/>
      <c r="K713" s="10"/>
      <c r="L713" s="10"/>
      <c r="M713" s="10"/>
      <c r="N713" s="10"/>
      <c r="O713" s="10"/>
      <c r="P713" s="10"/>
      <c r="Q713" s="10"/>
      <c r="R713" s="11"/>
      <c r="S713" s="11"/>
      <c r="T713" s="7">
        <f t="shared" si="35"/>
        <v>0</v>
      </c>
      <c r="U713" s="5"/>
      <c r="V713" s="34"/>
      <c r="W713" s="4"/>
      <c r="X713" s="4"/>
      <c r="Y713" s="4"/>
      <c r="Z713" s="4"/>
      <c r="AA713" s="4"/>
      <c r="AB713" s="4"/>
      <c r="AC713" s="7">
        <f t="shared" si="36"/>
        <v>0</v>
      </c>
      <c r="AD713" s="12">
        <f t="shared" si="37"/>
        <v>0</v>
      </c>
    </row>
    <row r="714" spans="1:30" ht="18.5" x14ac:dyDescent="0.45">
      <c r="A714" s="32" t="s">
        <v>1417</v>
      </c>
      <c r="B714" s="31"/>
      <c r="C714" s="35"/>
      <c r="D714" s="7"/>
      <c r="E714" s="4"/>
      <c r="F714" s="51"/>
      <c r="G714" s="9"/>
      <c r="H714" s="46"/>
      <c r="I714" s="10"/>
      <c r="J714" s="10"/>
      <c r="K714" s="10"/>
      <c r="L714" s="10"/>
      <c r="M714" s="10"/>
      <c r="N714" s="10"/>
      <c r="O714" s="10"/>
      <c r="P714" s="10"/>
      <c r="Q714" s="10"/>
      <c r="R714" s="11"/>
      <c r="S714" s="11"/>
      <c r="T714" s="7">
        <f t="shared" si="35"/>
        <v>0</v>
      </c>
      <c r="U714" s="5"/>
      <c r="V714" s="34"/>
      <c r="W714" s="4"/>
      <c r="X714" s="4"/>
      <c r="Y714" s="4"/>
      <c r="Z714" s="4"/>
      <c r="AA714" s="4"/>
      <c r="AB714" s="4"/>
      <c r="AC714" s="7">
        <f t="shared" si="36"/>
        <v>0</v>
      </c>
      <c r="AD714" s="12">
        <f t="shared" si="37"/>
        <v>0</v>
      </c>
    </row>
    <row r="715" spans="1:30" ht="18.5" x14ac:dyDescent="0.45">
      <c r="A715" s="32" t="s">
        <v>1227</v>
      </c>
      <c r="B715" s="31" t="s">
        <v>1139</v>
      </c>
      <c r="C715" s="35" t="s">
        <v>27</v>
      </c>
      <c r="D715" s="7" t="s">
        <v>862</v>
      </c>
      <c r="E715" s="4"/>
      <c r="F715" s="51" t="s">
        <v>862</v>
      </c>
      <c r="G715" s="9"/>
      <c r="H715" s="46"/>
      <c r="I715" s="10"/>
      <c r="J715" s="10"/>
      <c r="K715" s="10"/>
      <c r="L715" s="10"/>
      <c r="M715" s="10"/>
      <c r="N715" s="10"/>
      <c r="O715" s="10"/>
      <c r="P715" s="10"/>
      <c r="Q715" s="10"/>
      <c r="R715" s="11"/>
      <c r="S715" s="11"/>
      <c r="T715" s="7">
        <f t="shared" si="35"/>
        <v>0</v>
      </c>
      <c r="U715" s="5"/>
      <c r="V715" s="34"/>
      <c r="W715" s="4"/>
      <c r="X715" s="4"/>
      <c r="Y715" s="4"/>
      <c r="Z715" s="4"/>
      <c r="AA715" s="4"/>
      <c r="AB715" s="4"/>
      <c r="AC715" s="7">
        <f t="shared" si="36"/>
        <v>0</v>
      </c>
      <c r="AD715" s="12">
        <f t="shared" si="37"/>
        <v>0</v>
      </c>
    </row>
    <row r="716" spans="1:30" ht="18.5" x14ac:dyDescent="0.45">
      <c r="A716" s="32" t="s">
        <v>1230</v>
      </c>
      <c r="B716" s="31" t="s">
        <v>415</v>
      </c>
      <c r="C716" s="35" t="s">
        <v>27</v>
      </c>
      <c r="D716" s="7" t="s">
        <v>862</v>
      </c>
      <c r="E716" s="4"/>
      <c r="F716" s="51" t="s">
        <v>862</v>
      </c>
      <c r="G716" s="9"/>
      <c r="H716" s="46"/>
      <c r="I716" s="10"/>
      <c r="J716" s="10"/>
      <c r="K716" s="10"/>
      <c r="L716" s="10"/>
      <c r="M716" s="10"/>
      <c r="N716" s="10"/>
      <c r="O716" s="10"/>
      <c r="P716" s="10"/>
      <c r="Q716" s="10"/>
      <c r="R716" s="11"/>
      <c r="S716" s="11"/>
      <c r="T716" s="7">
        <f t="shared" si="35"/>
        <v>0</v>
      </c>
      <c r="U716" s="5"/>
      <c r="V716" s="34"/>
      <c r="W716" s="4"/>
      <c r="X716" s="4"/>
      <c r="Y716" s="4"/>
      <c r="Z716" s="4"/>
      <c r="AA716" s="4"/>
      <c r="AB716" s="4"/>
      <c r="AC716" s="7">
        <f t="shared" si="36"/>
        <v>0</v>
      </c>
      <c r="AD716" s="12">
        <f t="shared" si="37"/>
        <v>0</v>
      </c>
    </row>
    <row r="717" spans="1:30" ht="18.5" x14ac:dyDescent="0.45">
      <c r="A717" s="32" t="s">
        <v>1427</v>
      </c>
      <c r="B717" s="31"/>
      <c r="C717" s="35"/>
      <c r="D717" s="7"/>
      <c r="E717" s="4"/>
      <c r="F717" s="51"/>
      <c r="G717" s="9"/>
      <c r="H717" s="46" t="s">
        <v>862</v>
      </c>
      <c r="I717" s="10"/>
      <c r="J717" s="10"/>
      <c r="K717" s="10"/>
      <c r="L717" s="10"/>
      <c r="M717" s="10"/>
      <c r="N717" s="10"/>
      <c r="O717" s="10"/>
      <c r="P717" s="10"/>
      <c r="Q717" s="10"/>
      <c r="R717" s="11"/>
      <c r="S717" s="11"/>
      <c r="T717" s="7">
        <f t="shared" si="35"/>
        <v>1</v>
      </c>
      <c r="U717" s="5"/>
      <c r="V717" s="34"/>
      <c r="W717" s="4"/>
      <c r="X717" s="4"/>
      <c r="Y717" s="4"/>
      <c r="Z717" s="4"/>
      <c r="AA717" s="4"/>
      <c r="AB717" s="4"/>
      <c r="AC717" s="7">
        <f t="shared" si="36"/>
        <v>0</v>
      </c>
      <c r="AD717" s="12">
        <f t="shared" si="37"/>
        <v>1</v>
      </c>
    </row>
    <row r="718" spans="1:30" ht="18.5" x14ac:dyDescent="0.45">
      <c r="A718" s="32" t="s">
        <v>551</v>
      </c>
      <c r="B718" s="31"/>
      <c r="C718" s="35" t="s">
        <v>4</v>
      </c>
      <c r="D718" s="7" t="s">
        <v>862</v>
      </c>
      <c r="E718" s="4"/>
      <c r="F718" s="51" t="s">
        <v>862</v>
      </c>
      <c r="G718" s="9"/>
      <c r="H718" s="46"/>
      <c r="I718" s="10"/>
      <c r="J718" s="10"/>
      <c r="K718" s="10"/>
      <c r="L718" s="10"/>
      <c r="M718" s="10"/>
      <c r="N718" s="10"/>
      <c r="O718" s="10"/>
      <c r="P718" s="10"/>
      <c r="Q718" s="10"/>
      <c r="R718" s="11"/>
      <c r="S718" s="11"/>
      <c r="T718" s="7">
        <f t="shared" si="35"/>
        <v>0</v>
      </c>
      <c r="U718" s="5"/>
      <c r="V718" s="34"/>
      <c r="W718" s="4"/>
      <c r="X718" s="4"/>
      <c r="Y718" s="4" t="s">
        <v>862</v>
      </c>
      <c r="Z718" s="4"/>
      <c r="AA718" s="4"/>
      <c r="AB718" s="4"/>
      <c r="AC718" s="7">
        <f t="shared" si="36"/>
        <v>1</v>
      </c>
      <c r="AD718" s="12">
        <f t="shared" si="37"/>
        <v>1</v>
      </c>
    </row>
    <row r="719" spans="1:30" ht="18.5" x14ac:dyDescent="0.45">
      <c r="A719" s="32" t="s">
        <v>552</v>
      </c>
      <c r="B719" s="31"/>
      <c r="C719" s="35" t="s">
        <v>6</v>
      </c>
      <c r="D719" s="7" t="s">
        <v>862</v>
      </c>
      <c r="E719" s="4" t="s">
        <v>862</v>
      </c>
      <c r="F719" s="51" t="s">
        <v>862</v>
      </c>
      <c r="G719" s="9"/>
      <c r="H719" s="46"/>
      <c r="I719" s="10"/>
      <c r="J719" s="10"/>
      <c r="K719" s="10"/>
      <c r="L719" s="10"/>
      <c r="M719" s="10" t="s">
        <v>862</v>
      </c>
      <c r="N719" s="10"/>
      <c r="O719" s="10" t="s">
        <v>862</v>
      </c>
      <c r="P719" s="10" t="s">
        <v>862</v>
      </c>
      <c r="Q719" s="10" t="s">
        <v>862</v>
      </c>
      <c r="R719" s="11"/>
      <c r="S719" s="11"/>
      <c r="T719" s="7">
        <f t="shared" si="35"/>
        <v>4</v>
      </c>
      <c r="U719" s="5"/>
      <c r="V719" s="34"/>
      <c r="W719" s="4"/>
      <c r="X719" s="4"/>
      <c r="Y719" s="4" t="s">
        <v>862</v>
      </c>
      <c r="Z719" s="4"/>
      <c r="AA719" s="4" t="s">
        <v>862</v>
      </c>
      <c r="AB719" s="4" t="s">
        <v>862</v>
      </c>
      <c r="AC719" s="7">
        <f t="shared" si="36"/>
        <v>3</v>
      </c>
      <c r="AD719" s="12">
        <f t="shared" si="37"/>
        <v>7</v>
      </c>
    </row>
    <row r="720" spans="1:30" ht="18.5" x14ac:dyDescent="0.45">
      <c r="A720" s="32" t="s">
        <v>1014</v>
      </c>
      <c r="B720" s="31"/>
      <c r="C720" s="35" t="s">
        <v>4</v>
      </c>
      <c r="D720" s="7" t="s">
        <v>862</v>
      </c>
      <c r="E720" s="4"/>
      <c r="F720" s="51" t="s">
        <v>862</v>
      </c>
      <c r="G720" s="9"/>
      <c r="H720" s="46"/>
      <c r="I720" s="10"/>
      <c r="J720" s="10"/>
      <c r="K720" s="10"/>
      <c r="L720" s="10"/>
      <c r="M720" s="10"/>
      <c r="N720" s="10"/>
      <c r="O720" s="10"/>
      <c r="P720" s="10"/>
      <c r="Q720" s="10"/>
      <c r="R720" s="11"/>
      <c r="S720" s="11"/>
      <c r="T720" s="7">
        <f t="shared" si="35"/>
        <v>0</v>
      </c>
      <c r="U720" s="5"/>
      <c r="V720" s="34"/>
      <c r="W720" s="4"/>
      <c r="X720" s="4"/>
      <c r="Y720" s="4"/>
      <c r="Z720" s="4"/>
      <c r="AA720" s="4"/>
      <c r="AB720" s="4"/>
      <c r="AC720" s="7">
        <f t="shared" si="36"/>
        <v>0</v>
      </c>
      <c r="AD720" s="12">
        <f t="shared" si="37"/>
        <v>0</v>
      </c>
    </row>
    <row r="721" spans="1:30" ht="18.5" x14ac:dyDescent="0.45">
      <c r="A721" s="32" t="s">
        <v>553</v>
      </c>
      <c r="B721" s="31"/>
      <c r="C721" s="35" t="s">
        <v>4</v>
      </c>
      <c r="D721" s="7" t="s">
        <v>862</v>
      </c>
      <c r="E721" s="4"/>
      <c r="F721" s="51" t="s">
        <v>862</v>
      </c>
      <c r="G721" s="9"/>
      <c r="H721" s="46"/>
      <c r="I721" s="10"/>
      <c r="J721" s="10"/>
      <c r="K721" s="10"/>
      <c r="L721" s="10"/>
      <c r="M721" s="10"/>
      <c r="N721" s="10"/>
      <c r="O721" s="10"/>
      <c r="P721" s="10"/>
      <c r="Q721" s="10"/>
      <c r="R721" s="11"/>
      <c r="S721" s="11"/>
      <c r="T721" s="7">
        <f t="shared" si="35"/>
        <v>0</v>
      </c>
      <c r="U721" s="5"/>
      <c r="V721" s="34"/>
      <c r="W721" s="37"/>
      <c r="X721" s="4"/>
      <c r="Y721" s="4"/>
      <c r="Z721" s="4"/>
      <c r="AA721" s="4"/>
      <c r="AB721" s="4"/>
      <c r="AC721" s="7">
        <f t="shared" si="36"/>
        <v>0</v>
      </c>
      <c r="AD721" s="12">
        <f t="shared" si="37"/>
        <v>0</v>
      </c>
    </row>
    <row r="722" spans="1:30" ht="18.5" x14ac:dyDescent="0.45">
      <c r="A722" s="32" t="s">
        <v>554</v>
      </c>
      <c r="B722" s="31"/>
      <c r="C722" s="35" t="s">
        <v>4</v>
      </c>
      <c r="D722" s="7" t="s">
        <v>862</v>
      </c>
      <c r="E722" s="4"/>
      <c r="F722" s="51" t="s">
        <v>862</v>
      </c>
      <c r="G722" s="9"/>
      <c r="H722" s="46"/>
      <c r="I722" s="10"/>
      <c r="J722" s="10"/>
      <c r="K722" s="10"/>
      <c r="L722" s="10"/>
      <c r="M722" s="10"/>
      <c r="N722" s="10"/>
      <c r="O722" s="10"/>
      <c r="P722" s="10"/>
      <c r="Q722" s="10"/>
      <c r="R722" s="11"/>
      <c r="S722" s="11"/>
      <c r="T722" s="7">
        <f t="shared" si="35"/>
        <v>0</v>
      </c>
      <c r="U722" s="5"/>
      <c r="V722" s="34"/>
      <c r="W722" s="4"/>
      <c r="X722" s="4"/>
      <c r="Y722" s="4"/>
      <c r="Z722" s="4"/>
      <c r="AA722" s="4"/>
      <c r="AB722" s="4"/>
      <c r="AC722" s="7">
        <f t="shared" si="36"/>
        <v>0</v>
      </c>
      <c r="AD722" s="12">
        <f t="shared" si="37"/>
        <v>0</v>
      </c>
    </row>
    <row r="723" spans="1:30" ht="18.5" x14ac:dyDescent="0.45">
      <c r="A723" s="32" t="s">
        <v>1171</v>
      </c>
      <c r="B723" s="31"/>
      <c r="C723" s="35" t="s">
        <v>4</v>
      </c>
      <c r="D723" s="7" t="s">
        <v>862</v>
      </c>
      <c r="E723" s="4"/>
      <c r="F723" s="51" t="s">
        <v>862</v>
      </c>
      <c r="G723" s="9"/>
      <c r="H723" s="46"/>
      <c r="I723" s="10"/>
      <c r="J723" s="10"/>
      <c r="K723" s="10"/>
      <c r="L723" s="10"/>
      <c r="M723" s="10"/>
      <c r="N723" s="10"/>
      <c r="O723" s="10"/>
      <c r="P723" s="10"/>
      <c r="Q723" s="10"/>
      <c r="R723" s="11"/>
      <c r="S723" s="11"/>
      <c r="T723" s="7">
        <f t="shared" si="35"/>
        <v>0</v>
      </c>
      <c r="U723" s="5"/>
      <c r="V723" s="34"/>
      <c r="W723" s="4"/>
      <c r="X723" s="4"/>
      <c r="Y723" s="4"/>
      <c r="Z723" s="4"/>
      <c r="AA723" s="4"/>
      <c r="AB723" s="4"/>
      <c r="AC723" s="7">
        <f t="shared" si="36"/>
        <v>0</v>
      </c>
      <c r="AD723" s="12">
        <f t="shared" si="37"/>
        <v>0</v>
      </c>
    </row>
    <row r="724" spans="1:30" ht="18.5" x14ac:dyDescent="0.45">
      <c r="A724" s="32" t="s">
        <v>1428</v>
      </c>
      <c r="B724" s="31"/>
      <c r="C724" s="35"/>
      <c r="D724" s="7"/>
      <c r="E724" s="4"/>
      <c r="F724" s="51"/>
      <c r="G724" s="9"/>
      <c r="H724" s="46" t="s">
        <v>862</v>
      </c>
      <c r="I724" s="10"/>
      <c r="J724" s="10"/>
      <c r="K724" s="10"/>
      <c r="L724" s="10"/>
      <c r="M724" s="10"/>
      <c r="N724" s="10"/>
      <c r="O724" s="10"/>
      <c r="P724" s="10"/>
      <c r="Q724" s="10"/>
      <c r="R724" s="11"/>
      <c r="S724" s="11"/>
      <c r="T724" s="7">
        <f t="shared" si="35"/>
        <v>1</v>
      </c>
      <c r="U724" s="5"/>
      <c r="V724" s="34"/>
      <c r="W724" s="4"/>
      <c r="X724" s="4"/>
      <c r="Y724" s="4"/>
      <c r="Z724" s="4"/>
      <c r="AA724" s="4"/>
      <c r="AB724" s="4"/>
      <c r="AC724" s="7">
        <f t="shared" si="36"/>
        <v>0</v>
      </c>
      <c r="AD724" s="12">
        <f t="shared" si="37"/>
        <v>1</v>
      </c>
    </row>
    <row r="725" spans="1:30" ht="18.5" x14ac:dyDescent="0.45">
      <c r="A725" s="32" t="s">
        <v>555</v>
      </c>
      <c r="B725" s="31"/>
      <c r="C725" s="35" t="s">
        <v>6</v>
      </c>
      <c r="D725" s="7" t="s">
        <v>862</v>
      </c>
      <c r="E725" s="4"/>
      <c r="F725" s="51" t="s">
        <v>862</v>
      </c>
      <c r="G725" s="9"/>
      <c r="H725" s="46" t="s">
        <v>862</v>
      </c>
      <c r="I725" s="10" t="s">
        <v>862</v>
      </c>
      <c r="J725" s="10"/>
      <c r="K725" s="10" t="s">
        <v>862</v>
      </c>
      <c r="L725" s="10"/>
      <c r="M725" s="10"/>
      <c r="N725" s="10"/>
      <c r="O725" s="10"/>
      <c r="P725" s="10"/>
      <c r="Q725" s="10"/>
      <c r="R725" s="11"/>
      <c r="S725" s="11"/>
      <c r="T725" s="7">
        <f t="shared" si="35"/>
        <v>3</v>
      </c>
      <c r="U725" s="5"/>
      <c r="V725" s="34"/>
      <c r="W725" s="4"/>
      <c r="X725" s="4"/>
      <c r="Y725" s="4"/>
      <c r="Z725" s="4"/>
      <c r="AA725" s="4"/>
      <c r="AB725" s="4" t="s">
        <v>862</v>
      </c>
      <c r="AC725" s="7">
        <f t="shared" si="36"/>
        <v>1</v>
      </c>
      <c r="AD725" s="12">
        <f t="shared" si="37"/>
        <v>4</v>
      </c>
    </row>
    <row r="726" spans="1:30" ht="18.5" x14ac:dyDescent="0.45">
      <c r="A726" s="32" t="s">
        <v>556</v>
      </c>
      <c r="B726" s="31"/>
      <c r="C726" s="35" t="s">
        <v>6</v>
      </c>
      <c r="D726" s="7" t="s">
        <v>862</v>
      </c>
      <c r="E726" s="4"/>
      <c r="F726" s="51" t="s">
        <v>862</v>
      </c>
      <c r="G726" s="9"/>
      <c r="H726" s="46"/>
      <c r="I726" s="10"/>
      <c r="J726" s="10"/>
      <c r="K726" s="10"/>
      <c r="L726" s="10"/>
      <c r="M726" s="10"/>
      <c r="N726" s="10"/>
      <c r="O726" s="10"/>
      <c r="P726" s="10"/>
      <c r="Q726" s="10"/>
      <c r="R726" s="11"/>
      <c r="S726" s="11"/>
      <c r="T726" s="7">
        <f t="shared" si="35"/>
        <v>0</v>
      </c>
      <c r="U726" s="5"/>
      <c r="V726" s="34"/>
      <c r="W726" s="4"/>
      <c r="X726" s="4"/>
      <c r="Y726" s="4"/>
      <c r="Z726" s="4"/>
      <c r="AA726" s="4"/>
      <c r="AB726" s="38"/>
      <c r="AC726" s="7">
        <f t="shared" si="36"/>
        <v>0</v>
      </c>
      <c r="AD726" s="12">
        <f t="shared" si="37"/>
        <v>0</v>
      </c>
    </row>
    <row r="727" spans="1:30" ht="18.5" x14ac:dyDescent="0.45">
      <c r="A727" s="32" t="s">
        <v>1368</v>
      </c>
      <c r="B727" s="31"/>
      <c r="C727" s="35" t="s">
        <v>4</v>
      </c>
      <c r="D727" s="7"/>
      <c r="E727" s="4"/>
      <c r="F727" s="51" t="s">
        <v>862</v>
      </c>
      <c r="G727" s="9"/>
      <c r="H727" s="46" t="s">
        <v>862</v>
      </c>
      <c r="I727" s="10"/>
      <c r="J727" s="10"/>
      <c r="K727" s="10"/>
      <c r="L727" s="10"/>
      <c r="M727" s="10"/>
      <c r="N727" s="10"/>
      <c r="O727" s="10"/>
      <c r="P727" s="10"/>
      <c r="Q727" s="10"/>
      <c r="R727" s="11"/>
      <c r="S727" s="11"/>
      <c r="T727" s="7">
        <f t="shared" si="35"/>
        <v>1</v>
      </c>
      <c r="U727" s="5"/>
      <c r="V727" s="34"/>
      <c r="W727" s="4"/>
      <c r="X727" s="4"/>
      <c r="Y727" s="4"/>
      <c r="Z727" s="4"/>
      <c r="AA727" s="4"/>
      <c r="AB727" s="4"/>
      <c r="AC727" s="7">
        <f t="shared" si="36"/>
        <v>0</v>
      </c>
      <c r="AD727" s="12">
        <f t="shared" si="37"/>
        <v>1</v>
      </c>
    </row>
    <row r="728" spans="1:30" ht="18.5" x14ac:dyDescent="0.45">
      <c r="A728" s="32" t="s">
        <v>948</v>
      </c>
      <c r="B728" s="31" t="s">
        <v>1239</v>
      </c>
      <c r="C728" s="35" t="s">
        <v>4</v>
      </c>
      <c r="D728" s="7" t="s">
        <v>862</v>
      </c>
      <c r="E728" s="4"/>
      <c r="F728" s="51" t="s">
        <v>862</v>
      </c>
      <c r="G728" s="9"/>
      <c r="H728" s="46"/>
      <c r="I728" s="10"/>
      <c r="J728" s="10"/>
      <c r="K728" s="10"/>
      <c r="L728" s="10"/>
      <c r="M728" s="10"/>
      <c r="N728" s="10"/>
      <c r="O728" s="10"/>
      <c r="P728" s="10"/>
      <c r="Q728" s="10"/>
      <c r="R728" s="11"/>
      <c r="S728" s="11"/>
      <c r="T728" s="7">
        <f t="shared" si="35"/>
        <v>0</v>
      </c>
      <c r="U728" s="5"/>
      <c r="V728" s="34"/>
      <c r="W728" s="4"/>
      <c r="X728" s="4"/>
      <c r="Y728" s="4"/>
      <c r="Z728" s="4"/>
      <c r="AA728" s="4"/>
      <c r="AB728" s="4"/>
      <c r="AC728" s="7">
        <f t="shared" si="36"/>
        <v>0</v>
      </c>
      <c r="AD728" s="12">
        <f t="shared" si="37"/>
        <v>0</v>
      </c>
    </row>
    <row r="729" spans="1:30" ht="18.5" x14ac:dyDescent="0.45">
      <c r="A729" s="32" t="s">
        <v>557</v>
      </c>
      <c r="B729" s="31" t="s">
        <v>559</v>
      </c>
      <c r="C729" s="35" t="s">
        <v>6</v>
      </c>
      <c r="D729" s="7" t="s">
        <v>862</v>
      </c>
      <c r="E729" s="4"/>
      <c r="F729" s="51" t="s">
        <v>862</v>
      </c>
      <c r="G729" s="9" t="s">
        <v>862</v>
      </c>
      <c r="H729" s="46"/>
      <c r="I729" s="10"/>
      <c r="J729" s="10"/>
      <c r="K729" s="10"/>
      <c r="L729" s="10" t="s">
        <v>862</v>
      </c>
      <c r="M729" s="10"/>
      <c r="N729" s="10" t="s">
        <v>862</v>
      </c>
      <c r="O729" s="10"/>
      <c r="P729" s="10"/>
      <c r="Q729" s="10"/>
      <c r="R729" s="11"/>
      <c r="S729" s="11"/>
      <c r="T729" s="7">
        <f t="shared" si="35"/>
        <v>3</v>
      </c>
      <c r="U729" s="5"/>
      <c r="V729" s="34"/>
      <c r="W729" s="4"/>
      <c r="X729" s="4"/>
      <c r="Y729" s="4"/>
      <c r="Z729" s="4"/>
      <c r="AA729" s="4"/>
      <c r="AB729" s="4"/>
      <c r="AC729" s="7">
        <f t="shared" si="36"/>
        <v>0</v>
      </c>
      <c r="AD729" s="12">
        <f t="shared" si="37"/>
        <v>3</v>
      </c>
    </row>
    <row r="730" spans="1:30" ht="18.5" x14ac:dyDescent="0.45">
      <c r="A730" s="32" t="s">
        <v>558</v>
      </c>
      <c r="B730" s="31"/>
      <c r="C730" s="35" t="s">
        <v>6</v>
      </c>
      <c r="D730" s="7" t="s">
        <v>862</v>
      </c>
      <c r="E730" s="4"/>
      <c r="F730" s="51" t="s">
        <v>862</v>
      </c>
      <c r="G730" s="9"/>
      <c r="H730" s="46"/>
      <c r="I730" s="10"/>
      <c r="J730" s="10"/>
      <c r="K730" s="10" t="s">
        <v>862</v>
      </c>
      <c r="L730" s="10"/>
      <c r="M730" s="10"/>
      <c r="N730" s="10"/>
      <c r="O730" s="10"/>
      <c r="P730" s="10"/>
      <c r="Q730" s="10"/>
      <c r="R730" s="11"/>
      <c r="S730" s="11"/>
      <c r="T730" s="7">
        <f t="shared" si="35"/>
        <v>1</v>
      </c>
      <c r="U730" s="5"/>
      <c r="V730" s="34"/>
      <c r="W730" s="38"/>
      <c r="X730" s="4"/>
      <c r="Y730" s="4"/>
      <c r="Z730" s="4"/>
      <c r="AA730" s="4"/>
      <c r="AB730" s="4"/>
      <c r="AC730" s="7">
        <f t="shared" si="36"/>
        <v>0</v>
      </c>
      <c r="AD730" s="12">
        <f t="shared" si="37"/>
        <v>1</v>
      </c>
    </row>
    <row r="731" spans="1:30" ht="18.5" x14ac:dyDescent="0.45">
      <c r="A731" s="32" t="s">
        <v>560</v>
      </c>
      <c r="B731" s="31"/>
      <c r="C731" s="35" t="s">
        <v>6</v>
      </c>
      <c r="D731" s="7" t="s">
        <v>862</v>
      </c>
      <c r="E731" s="4"/>
      <c r="F731" s="51" t="s">
        <v>862</v>
      </c>
      <c r="G731" s="9" t="s">
        <v>862</v>
      </c>
      <c r="H731" s="46"/>
      <c r="I731" s="10"/>
      <c r="J731" s="10"/>
      <c r="K731" s="10"/>
      <c r="L731" s="10"/>
      <c r="M731" s="10"/>
      <c r="N731" s="10"/>
      <c r="O731" s="10"/>
      <c r="P731" s="10" t="s">
        <v>862</v>
      </c>
      <c r="Q731" s="10"/>
      <c r="R731" s="11"/>
      <c r="S731" s="11"/>
      <c r="T731" s="7">
        <f t="shared" si="35"/>
        <v>2</v>
      </c>
      <c r="U731" s="5"/>
      <c r="V731" s="34"/>
      <c r="W731" s="4"/>
      <c r="X731" s="4"/>
      <c r="Y731" s="4"/>
      <c r="Z731" s="4"/>
      <c r="AA731" s="4"/>
      <c r="AB731" s="38"/>
      <c r="AC731" s="7">
        <f t="shared" si="36"/>
        <v>0</v>
      </c>
      <c r="AD731" s="12">
        <f t="shared" si="37"/>
        <v>2</v>
      </c>
    </row>
    <row r="732" spans="1:30" ht="18.5" x14ac:dyDescent="0.45">
      <c r="A732" s="32" t="s">
        <v>954</v>
      </c>
      <c r="B732" s="31"/>
      <c r="C732" s="35" t="s">
        <v>6</v>
      </c>
      <c r="D732" s="7" t="s">
        <v>862</v>
      </c>
      <c r="E732" s="4"/>
      <c r="F732" s="51" t="s">
        <v>862</v>
      </c>
      <c r="G732" s="9"/>
      <c r="H732" s="46"/>
      <c r="I732" s="10"/>
      <c r="J732" s="10"/>
      <c r="K732" s="10"/>
      <c r="L732" s="10"/>
      <c r="M732" s="10"/>
      <c r="N732" s="10"/>
      <c r="O732" s="10"/>
      <c r="P732" s="10"/>
      <c r="Q732" s="10"/>
      <c r="R732" s="11"/>
      <c r="S732" s="11"/>
      <c r="T732" s="7">
        <f t="shared" si="35"/>
        <v>0</v>
      </c>
      <c r="U732" s="5"/>
      <c r="V732" s="34"/>
      <c r="W732" s="4"/>
      <c r="X732" s="4"/>
      <c r="Y732" s="4"/>
      <c r="Z732" s="4"/>
      <c r="AA732" s="4"/>
      <c r="AB732" s="4"/>
      <c r="AC732" s="7">
        <f t="shared" si="36"/>
        <v>0</v>
      </c>
      <c r="AD732" s="12">
        <f t="shared" si="37"/>
        <v>0</v>
      </c>
    </row>
    <row r="733" spans="1:30" ht="18.5" x14ac:dyDescent="0.45">
      <c r="A733" s="32" t="s">
        <v>561</v>
      </c>
      <c r="B733" s="31"/>
      <c r="C733" s="35" t="s">
        <v>6</v>
      </c>
      <c r="D733" s="7" t="s">
        <v>862</v>
      </c>
      <c r="E733" s="4"/>
      <c r="F733" s="51" t="s">
        <v>862</v>
      </c>
      <c r="G733" s="9"/>
      <c r="H733" s="46"/>
      <c r="I733" s="10"/>
      <c r="J733" s="10"/>
      <c r="K733" s="10"/>
      <c r="L733" s="10"/>
      <c r="M733" s="10"/>
      <c r="N733" s="10"/>
      <c r="O733" s="10"/>
      <c r="P733" s="10" t="s">
        <v>862</v>
      </c>
      <c r="Q733" s="10"/>
      <c r="R733" s="11"/>
      <c r="S733" s="11"/>
      <c r="T733" s="7">
        <f t="shared" si="35"/>
        <v>1</v>
      </c>
      <c r="U733" s="5"/>
      <c r="V733" s="34"/>
      <c r="W733" s="5"/>
      <c r="X733" s="4"/>
      <c r="Y733" s="4"/>
      <c r="Z733" s="4"/>
      <c r="AA733" s="4"/>
      <c r="AB733" s="4"/>
      <c r="AC733" s="7">
        <f t="shared" si="36"/>
        <v>0</v>
      </c>
      <c r="AD733" s="12">
        <f t="shared" si="37"/>
        <v>1</v>
      </c>
    </row>
    <row r="734" spans="1:30" ht="18.5" x14ac:dyDescent="0.45">
      <c r="A734" s="32" t="s">
        <v>562</v>
      </c>
      <c r="B734" s="31"/>
      <c r="C734" s="35" t="s">
        <v>6</v>
      </c>
      <c r="D734" s="7" t="s">
        <v>862</v>
      </c>
      <c r="E734" s="4"/>
      <c r="F734" s="51" t="s">
        <v>862</v>
      </c>
      <c r="G734" s="9"/>
      <c r="H734" s="46"/>
      <c r="I734" s="10"/>
      <c r="J734" s="10"/>
      <c r="K734" s="10"/>
      <c r="L734" s="10"/>
      <c r="M734" s="10"/>
      <c r="N734" s="10"/>
      <c r="O734" s="10"/>
      <c r="P734" s="10"/>
      <c r="Q734" s="10"/>
      <c r="R734" s="11"/>
      <c r="S734" s="11"/>
      <c r="T734" s="7">
        <f t="shared" si="35"/>
        <v>0</v>
      </c>
      <c r="U734" s="5"/>
      <c r="V734" s="34"/>
      <c r="W734" s="4"/>
      <c r="X734" s="4"/>
      <c r="Y734" s="4"/>
      <c r="Z734" s="4"/>
      <c r="AA734" s="4"/>
      <c r="AB734" s="4"/>
      <c r="AC734" s="7">
        <f t="shared" si="36"/>
        <v>0</v>
      </c>
      <c r="AD734" s="12">
        <f t="shared" si="37"/>
        <v>0</v>
      </c>
    </row>
    <row r="735" spans="1:30" ht="18.5" x14ac:dyDescent="0.45">
      <c r="A735" s="32" t="s">
        <v>1435</v>
      </c>
      <c r="B735" s="31"/>
      <c r="C735" s="35"/>
      <c r="D735" s="7"/>
      <c r="E735" s="4" t="s">
        <v>862</v>
      </c>
      <c r="F735" s="51"/>
      <c r="G735" s="9"/>
      <c r="H735" s="46"/>
      <c r="I735" s="10" t="s">
        <v>862</v>
      </c>
      <c r="J735" s="10"/>
      <c r="K735" s="10"/>
      <c r="L735" s="10"/>
      <c r="M735" s="10"/>
      <c r="N735" s="10"/>
      <c r="O735" s="10"/>
      <c r="P735" s="10"/>
      <c r="Q735" s="10"/>
      <c r="R735" s="11"/>
      <c r="S735" s="11"/>
      <c r="T735" s="7">
        <f t="shared" si="35"/>
        <v>1</v>
      </c>
      <c r="U735" s="5"/>
      <c r="V735" s="34"/>
      <c r="W735" s="4"/>
      <c r="X735" s="4"/>
      <c r="Y735" s="4"/>
      <c r="Z735" s="4"/>
      <c r="AA735" s="4" t="s">
        <v>862</v>
      </c>
      <c r="AB735" s="4"/>
      <c r="AC735" s="7">
        <f t="shared" si="36"/>
        <v>1</v>
      </c>
      <c r="AD735" s="12">
        <f t="shared" si="37"/>
        <v>2</v>
      </c>
    </row>
    <row r="736" spans="1:30" ht="18.5" x14ac:dyDescent="0.45">
      <c r="A736" s="32" t="s">
        <v>868</v>
      </c>
      <c r="B736" s="31"/>
      <c r="C736" s="35"/>
      <c r="D736" s="7"/>
      <c r="E736" s="4"/>
      <c r="F736" s="51"/>
      <c r="G736" s="9"/>
      <c r="H736" s="46"/>
      <c r="I736" s="10"/>
      <c r="J736" s="10"/>
      <c r="K736" s="10"/>
      <c r="L736" s="10"/>
      <c r="M736" s="10"/>
      <c r="N736" s="10"/>
      <c r="O736" s="10"/>
      <c r="P736" s="10"/>
      <c r="Q736" s="10"/>
      <c r="R736" s="11"/>
      <c r="S736" s="11"/>
      <c r="T736" s="7">
        <f t="shared" si="35"/>
        <v>0</v>
      </c>
      <c r="U736" s="5"/>
      <c r="V736" s="34"/>
      <c r="W736" s="4"/>
      <c r="X736" s="4"/>
      <c r="Y736" s="4"/>
      <c r="Z736" s="4"/>
      <c r="AA736" s="4"/>
      <c r="AB736" s="4"/>
      <c r="AC736" s="7">
        <f t="shared" si="36"/>
        <v>0</v>
      </c>
      <c r="AD736" s="12">
        <f t="shared" si="37"/>
        <v>0</v>
      </c>
    </row>
    <row r="737" spans="1:30" ht="18.5" x14ac:dyDescent="0.45">
      <c r="A737" s="32" t="s">
        <v>563</v>
      </c>
      <c r="B737" s="31"/>
      <c r="C737" s="35" t="s">
        <v>6</v>
      </c>
      <c r="D737" s="7" t="s">
        <v>862</v>
      </c>
      <c r="E737" s="4"/>
      <c r="F737" s="51" t="s">
        <v>862</v>
      </c>
      <c r="G737" s="9"/>
      <c r="H737" s="46"/>
      <c r="I737" s="10"/>
      <c r="J737" s="10" t="s">
        <v>862</v>
      </c>
      <c r="K737" s="10"/>
      <c r="L737" s="10"/>
      <c r="M737" s="10"/>
      <c r="N737" s="10"/>
      <c r="O737" s="10"/>
      <c r="P737" s="10"/>
      <c r="Q737" s="10"/>
      <c r="R737" s="11"/>
      <c r="S737" s="11"/>
      <c r="T737" s="7">
        <f t="shared" si="35"/>
        <v>1</v>
      </c>
      <c r="U737" s="5"/>
      <c r="V737" s="34"/>
      <c r="W737" s="5"/>
      <c r="X737" s="4"/>
      <c r="Y737" s="4"/>
      <c r="Z737" s="4"/>
      <c r="AA737" s="4"/>
      <c r="AB737" s="4"/>
      <c r="AC737" s="7">
        <f t="shared" si="36"/>
        <v>0</v>
      </c>
      <c r="AD737" s="12">
        <f t="shared" si="37"/>
        <v>1</v>
      </c>
    </row>
    <row r="738" spans="1:30" ht="19" thickBot="1" x14ac:dyDescent="0.5">
      <c r="A738" s="32" t="s">
        <v>1182</v>
      </c>
      <c r="B738" s="31"/>
      <c r="C738" s="13" t="s">
        <v>4</v>
      </c>
      <c r="D738" s="14" t="s">
        <v>862</v>
      </c>
      <c r="E738" s="4"/>
      <c r="F738" s="51" t="s">
        <v>862</v>
      </c>
      <c r="G738" s="9"/>
      <c r="H738" s="46"/>
      <c r="I738" s="10"/>
      <c r="J738" s="10"/>
      <c r="K738" s="10"/>
      <c r="L738" s="10"/>
      <c r="M738" s="10"/>
      <c r="N738" s="10"/>
      <c r="O738" s="10"/>
      <c r="P738" s="10"/>
      <c r="Q738" s="10"/>
      <c r="R738" s="11"/>
      <c r="S738" s="11"/>
      <c r="T738" s="14">
        <f t="shared" si="35"/>
        <v>0</v>
      </c>
      <c r="U738" s="5"/>
      <c r="V738" s="34"/>
      <c r="W738" s="4"/>
      <c r="X738" s="4"/>
      <c r="Y738" s="4"/>
      <c r="Z738" s="4"/>
      <c r="AA738" s="4"/>
      <c r="AB738" s="4"/>
      <c r="AC738" s="14">
        <f t="shared" si="36"/>
        <v>0</v>
      </c>
      <c r="AD738" s="19">
        <f t="shared" si="37"/>
        <v>0</v>
      </c>
    </row>
    <row r="739" spans="1:30" ht="19" thickBot="1" x14ac:dyDescent="0.5">
      <c r="A739" s="32" t="s">
        <v>564</v>
      </c>
      <c r="B739" s="31"/>
      <c r="C739" s="20" t="s">
        <v>4</v>
      </c>
      <c r="D739" s="6" t="s">
        <v>862</v>
      </c>
      <c r="E739" s="4"/>
      <c r="F739" s="51" t="s">
        <v>862</v>
      </c>
      <c r="G739" s="9"/>
      <c r="H739" s="46"/>
      <c r="I739" s="10"/>
      <c r="J739" s="10"/>
      <c r="K739" s="10"/>
      <c r="L739" s="10"/>
      <c r="M739" s="10"/>
      <c r="N739" s="10"/>
      <c r="O739" s="10"/>
      <c r="P739" s="10"/>
      <c r="Q739" s="10"/>
      <c r="R739" s="11"/>
      <c r="S739" s="11"/>
      <c r="T739" s="6">
        <f t="shared" si="35"/>
        <v>0</v>
      </c>
      <c r="U739" s="5"/>
      <c r="V739" s="34"/>
      <c r="W739" s="4"/>
      <c r="X739" s="4"/>
      <c r="Y739" s="4"/>
      <c r="Z739" s="4"/>
      <c r="AA739" s="4"/>
      <c r="AB739" s="4"/>
      <c r="AC739" s="6">
        <f t="shared" si="36"/>
        <v>0</v>
      </c>
      <c r="AD739" s="21">
        <f t="shared" si="37"/>
        <v>0</v>
      </c>
    </row>
    <row r="740" spans="1:30" ht="19" thickBot="1" x14ac:dyDescent="0.5">
      <c r="A740" s="32" t="s">
        <v>565</v>
      </c>
      <c r="B740" s="31"/>
      <c r="C740" s="35" t="s">
        <v>4</v>
      </c>
      <c r="D740" s="7" t="s">
        <v>862</v>
      </c>
      <c r="E740" s="4"/>
      <c r="F740" s="51" t="s">
        <v>862</v>
      </c>
      <c r="G740" s="9"/>
      <c r="H740" s="46"/>
      <c r="I740" s="10"/>
      <c r="J740" s="10"/>
      <c r="K740" s="10"/>
      <c r="L740" s="10"/>
      <c r="M740" s="10"/>
      <c r="N740" s="10"/>
      <c r="O740" s="10"/>
      <c r="P740" s="10"/>
      <c r="Q740" s="10"/>
      <c r="R740" s="11"/>
      <c r="S740" s="11"/>
      <c r="T740" s="6">
        <f t="shared" si="35"/>
        <v>0</v>
      </c>
      <c r="U740" s="5"/>
      <c r="V740" s="34"/>
      <c r="W740" s="4"/>
      <c r="X740" s="4"/>
      <c r="Y740" s="4"/>
      <c r="Z740" s="4"/>
      <c r="AA740" s="4"/>
      <c r="AB740" s="4"/>
      <c r="AC740" s="7">
        <f t="shared" si="36"/>
        <v>0</v>
      </c>
      <c r="AD740" s="12">
        <f t="shared" si="37"/>
        <v>0</v>
      </c>
    </row>
    <row r="741" spans="1:30" ht="19" thickBot="1" x14ac:dyDescent="0.5">
      <c r="A741" s="32" t="s">
        <v>566</v>
      </c>
      <c r="B741" s="31"/>
      <c r="C741" s="35" t="s">
        <v>4</v>
      </c>
      <c r="D741" s="7" t="s">
        <v>862</v>
      </c>
      <c r="E741" s="4"/>
      <c r="F741" s="51" t="s">
        <v>862</v>
      </c>
      <c r="G741" s="9"/>
      <c r="H741" s="46"/>
      <c r="I741" s="10"/>
      <c r="J741" s="10"/>
      <c r="K741" s="10"/>
      <c r="L741" s="10"/>
      <c r="M741" s="10"/>
      <c r="N741" s="10"/>
      <c r="O741" s="10"/>
      <c r="P741" s="10"/>
      <c r="Q741" s="10"/>
      <c r="R741" s="11"/>
      <c r="S741" s="11"/>
      <c r="T741" s="6">
        <f t="shared" si="35"/>
        <v>0</v>
      </c>
      <c r="U741" s="5"/>
      <c r="V741" s="34"/>
      <c r="W741" s="4"/>
      <c r="X741" s="4"/>
      <c r="Y741" s="4"/>
      <c r="Z741" s="4"/>
      <c r="AA741" s="4"/>
      <c r="AB741" s="4"/>
      <c r="AC741" s="7">
        <f t="shared" si="36"/>
        <v>0</v>
      </c>
      <c r="AD741" s="12">
        <f t="shared" si="37"/>
        <v>0</v>
      </c>
    </row>
    <row r="742" spans="1:30" ht="19" thickBot="1" x14ac:dyDescent="0.5">
      <c r="A742" s="32" t="s">
        <v>567</v>
      </c>
      <c r="B742" s="31"/>
      <c r="C742" s="35" t="s">
        <v>4</v>
      </c>
      <c r="D742" s="7" t="s">
        <v>862</v>
      </c>
      <c r="E742" s="4"/>
      <c r="F742" s="51" t="s">
        <v>862</v>
      </c>
      <c r="G742" s="9"/>
      <c r="H742" s="46"/>
      <c r="I742" s="10"/>
      <c r="J742" s="10"/>
      <c r="K742" s="10"/>
      <c r="L742" s="10"/>
      <c r="M742" s="10"/>
      <c r="N742" s="10"/>
      <c r="O742" s="10"/>
      <c r="P742" s="10"/>
      <c r="Q742" s="10"/>
      <c r="R742" s="11"/>
      <c r="S742" s="11"/>
      <c r="T742" s="6">
        <f t="shared" si="35"/>
        <v>0</v>
      </c>
      <c r="U742" s="5"/>
      <c r="V742" s="34"/>
      <c r="W742" s="4"/>
      <c r="X742" s="4"/>
      <c r="Y742" s="4"/>
      <c r="Z742" s="4"/>
      <c r="AA742" s="4"/>
      <c r="AB742" s="4"/>
      <c r="AC742" s="7">
        <f t="shared" si="36"/>
        <v>0</v>
      </c>
      <c r="AD742" s="12">
        <f t="shared" si="37"/>
        <v>0</v>
      </c>
    </row>
    <row r="743" spans="1:30" ht="19" thickBot="1" x14ac:dyDescent="0.5">
      <c r="A743" s="32" t="s">
        <v>1105</v>
      </c>
      <c r="B743" s="31"/>
      <c r="C743" s="35" t="s">
        <v>56</v>
      </c>
      <c r="D743" s="7" t="s">
        <v>862</v>
      </c>
      <c r="E743" s="4"/>
      <c r="F743" s="51" t="s">
        <v>862</v>
      </c>
      <c r="G743" s="9"/>
      <c r="H743" s="46"/>
      <c r="I743" s="10"/>
      <c r="J743" s="10"/>
      <c r="K743" s="10"/>
      <c r="L743" s="10"/>
      <c r="M743" s="10"/>
      <c r="N743" s="10"/>
      <c r="O743" s="10"/>
      <c r="P743" s="10"/>
      <c r="Q743" s="10"/>
      <c r="R743" s="11"/>
      <c r="S743" s="11"/>
      <c r="T743" s="6">
        <f t="shared" si="35"/>
        <v>0</v>
      </c>
      <c r="U743" s="5"/>
      <c r="V743" s="34"/>
      <c r="W743" s="4"/>
      <c r="X743" s="4"/>
      <c r="Y743" s="4"/>
      <c r="Z743" s="4"/>
      <c r="AA743" s="4"/>
      <c r="AB743" s="4"/>
      <c r="AC743" s="7">
        <f t="shared" si="36"/>
        <v>0</v>
      </c>
      <c r="AD743" s="12">
        <f t="shared" si="37"/>
        <v>0</v>
      </c>
    </row>
    <row r="744" spans="1:30" ht="19" thickBot="1" x14ac:dyDescent="0.5">
      <c r="A744" s="32" t="s">
        <v>1084</v>
      </c>
      <c r="B744" s="31" t="s">
        <v>930</v>
      </c>
      <c r="C744" s="35" t="s">
        <v>56</v>
      </c>
      <c r="D744" s="7" t="s">
        <v>862</v>
      </c>
      <c r="E744" s="4"/>
      <c r="F744" s="51" t="s">
        <v>862</v>
      </c>
      <c r="G744" s="9"/>
      <c r="H744" s="46"/>
      <c r="I744" s="10"/>
      <c r="J744" s="10"/>
      <c r="K744" s="10"/>
      <c r="L744" s="10"/>
      <c r="M744" s="10"/>
      <c r="N744" s="10"/>
      <c r="O744" s="10"/>
      <c r="P744" s="10"/>
      <c r="Q744" s="10"/>
      <c r="R744" s="11"/>
      <c r="S744" s="11"/>
      <c r="T744" s="6">
        <f t="shared" si="35"/>
        <v>0</v>
      </c>
      <c r="U744" s="5"/>
      <c r="V744" s="34"/>
      <c r="W744" s="4"/>
      <c r="X744" s="4"/>
      <c r="Y744" s="4"/>
      <c r="Z744" s="4"/>
      <c r="AA744" s="4"/>
      <c r="AB744" s="4"/>
      <c r="AC744" s="7">
        <f t="shared" si="36"/>
        <v>0</v>
      </c>
      <c r="AD744" s="12">
        <f t="shared" si="37"/>
        <v>0</v>
      </c>
    </row>
    <row r="745" spans="1:30" ht="19" thickBot="1" x14ac:dyDescent="0.5">
      <c r="A745" s="32" t="s">
        <v>959</v>
      </c>
      <c r="B745" s="31"/>
      <c r="C745" s="35" t="s">
        <v>56</v>
      </c>
      <c r="D745" s="7" t="s">
        <v>862</v>
      </c>
      <c r="E745" s="4"/>
      <c r="F745" s="51" t="s">
        <v>862</v>
      </c>
      <c r="G745" s="9"/>
      <c r="H745" s="46"/>
      <c r="I745" s="10"/>
      <c r="J745" s="10"/>
      <c r="K745" s="10"/>
      <c r="L745" s="10"/>
      <c r="M745" s="10"/>
      <c r="N745" s="10"/>
      <c r="O745" s="10"/>
      <c r="P745" s="10"/>
      <c r="Q745" s="10"/>
      <c r="R745" s="11"/>
      <c r="S745" s="11"/>
      <c r="T745" s="6">
        <f t="shared" si="35"/>
        <v>0</v>
      </c>
      <c r="U745" s="5"/>
      <c r="V745" s="34"/>
      <c r="W745" s="4"/>
      <c r="X745" s="4"/>
      <c r="Y745" s="4"/>
      <c r="Z745" s="4"/>
      <c r="AA745" s="4"/>
      <c r="AB745" s="4"/>
      <c r="AC745" s="7">
        <f t="shared" si="36"/>
        <v>0</v>
      </c>
      <c r="AD745" s="12">
        <f t="shared" si="37"/>
        <v>0</v>
      </c>
    </row>
    <row r="746" spans="1:30" ht="19" thickBot="1" x14ac:dyDescent="0.5">
      <c r="A746" s="32" t="s">
        <v>1104</v>
      </c>
      <c r="B746" s="31"/>
      <c r="C746" s="35" t="s">
        <v>56</v>
      </c>
      <c r="D746" s="7" t="s">
        <v>862</v>
      </c>
      <c r="E746" s="4"/>
      <c r="F746" s="51" t="s">
        <v>862</v>
      </c>
      <c r="G746" s="9"/>
      <c r="H746" s="46"/>
      <c r="I746" s="10"/>
      <c r="J746" s="10"/>
      <c r="K746" s="10"/>
      <c r="L746" s="10"/>
      <c r="M746" s="10"/>
      <c r="N746" s="10"/>
      <c r="O746" s="10"/>
      <c r="P746" s="10"/>
      <c r="Q746" s="10"/>
      <c r="R746" s="11"/>
      <c r="S746" s="11"/>
      <c r="T746" s="6">
        <f t="shared" si="35"/>
        <v>0</v>
      </c>
      <c r="U746" s="5"/>
      <c r="V746" s="34"/>
      <c r="W746" s="4"/>
      <c r="X746" s="4"/>
      <c r="Y746" s="4"/>
      <c r="Z746" s="4"/>
      <c r="AA746" s="4"/>
      <c r="AB746" s="4"/>
      <c r="AC746" s="7">
        <f t="shared" si="36"/>
        <v>0</v>
      </c>
      <c r="AD746" s="12">
        <f t="shared" si="37"/>
        <v>0</v>
      </c>
    </row>
    <row r="747" spans="1:30" ht="19" thickBot="1" x14ac:dyDescent="0.5">
      <c r="A747" s="32" t="s">
        <v>1085</v>
      </c>
      <c r="B747" s="31" t="s">
        <v>979</v>
      </c>
      <c r="C747" s="35" t="s">
        <v>56</v>
      </c>
      <c r="D747" s="7" t="s">
        <v>862</v>
      </c>
      <c r="E747" s="4"/>
      <c r="F747" s="51" t="s">
        <v>862</v>
      </c>
      <c r="G747" s="9"/>
      <c r="H747" s="46"/>
      <c r="I747" s="10"/>
      <c r="J747" s="10"/>
      <c r="K747" s="10"/>
      <c r="L747" s="10"/>
      <c r="M747" s="10"/>
      <c r="N747" s="10"/>
      <c r="O747" s="10"/>
      <c r="P747" s="10"/>
      <c r="Q747" s="10"/>
      <c r="R747" s="11"/>
      <c r="S747" s="11"/>
      <c r="T747" s="6">
        <f t="shared" si="35"/>
        <v>0</v>
      </c>
      <c r="U747" s="5"/>
      <c r="V747" s="34"/>
      <c r="W747" s="4"/>
      <c r="X747" s="4"/>
      <c r="Y747" s="4"/>
      <c r="Z747" s="4"/>
      <c r="AA747" s="4"/>
      <c r="AB747" s="4"/>
      <c r="AC747" s="7">
        <f t="shared" si="36"/>
        <v>0</v>
      </c>
      <c r="AD747" s="12">
        <f t="shared" si="37"/>
        <v>0</v>
      </c>
    </row>
    <row r="748" spans="1:30" ht="19" thickBot="1" x14ac:dyDescent="0.5">
      <c r="A748" s="32" t="s">
        <v>1179</v>
      </c>
      <c r="B748" s="31"/>
      <c r="C748" s="35" t="s">
        <v>56</v>
      </c>
      <c r="D748" s="7" t="s">
        <v>862</v>
      </c>
      <c r="E748" s="4"/>
      <c r="F748" s="51" t="s">
        <v>862</v>
      </c>
      <c r="G748" s="9"/>
      <c r="H748" s="46"/>
      <c r="I748" s="10"/>
      <c r="J748" s="10"/>
      <c r="K748" s="10"/>
      <c r="L748" s="10"/>
      <c r="M748" s="10"/>
      <c r="N748" s="10"/>
      <c r="O748" s="10"/>
      <c r="P748" s="10" t="s">
        <v>862</v>
      </c>
      <c r="Q748" s="10"/>
      <c r="R748" s="11"/>
      <c r="S748" s="11"/>
      <c r="T748" s="6">
        <f t="shared" si="35"/>
        <v>1</v>
      </c>
      <c r="U748" s="5"/>
      <c r="V748" s="34"/>
      <c r="W748" s="4"/>
      <c r="X748" s="4"/>
      <c r="Y748" s="4"/>
      <c r="Z748" s="4"/>
      <c r="AA748" s="4"/>
      <c r="AB748" s="4"/>
      <c r="AC748" s="7">
        <f t="shared" si="36"/>
        <v>0</v>
      </c>
      <c r="AD748" s="12">
        <f t="shared" si="37"/>
        <v>1</v>
      </c>
    </row>
    <row r="749" spans="1:30" ht="19" thickBot="1" x14ac:dyDescent="0.5">
      <c r="A749" s="32" t="s">
        <v>1086</v>
      </c>
      <c r="B749" s="31" t="s">
        <v>960</v>
      </c>
      <c r="C749" s="35" t="s">
        <v>56</v>
      </c>
      <c r="D749" s="7" t="s">
        <v>862</v>
      </c>
      <c r="E749" s="4"/>
      <c r="F749" s="51" t="s">
        <v>862</v>
      </c>
      <c r="G749" s="9"/>
      <c r="H749" s="46"/>
      <c r="I749" s="10"/>
      <c r="J749" s="10"/>
      <c r="K749" s="10"/>
      <c r="L749" s="10"/>
      <c r="M749" s="10"/>
      <c r="N749" s="10"/>
      <c r="O749" s="10"/>
      <c r="P749" s="10"/>
      <c r="Q749" s="10"/>
      <c r="R749" s="11"/>
      <c r="S749" s="11"/>
      <c r="T749" s="6">
        <f t="shared" si="35"/>
        <v>0</v>
      </c>
      <c r="U749" s="5"/>
      <c r="V749" s="34"/>
      <c r="W749" s="4"/>
      <c r="X749" s="4"/>
      <c r="Y749" s="4"/>
      <c r="Z749" s="4"/>
      <c r="AA749" s="4"/>
      <c r="AB749" s="4"/>
      <c r="AC749" s="7">
        <f t="shared" si="36"/>
        <v>0</v>
      </c>
      <c r="AD749" s="12">
        <f t="shared" si="37"/>
        <v>0</v>
      </c>
    </row>
    <row r="750" spans="1:30" ht="19" thickBot="1" x14ac:dyDescent="0.5">
      <c r="A750" s="32" t="s">
        <v>980</v>
      </c>
      <c r="B750" s="31"/>
      <c r="C750" s="35" t="s">
        <v>56</v>
      </c>
      <c r="D750" s="7" t="s">
        <v>862</v>
      </c>
      <c r="E750" s="4"/>
      <c r="F750" s="51" t="s">
        <v>862</v>
      </c>
      <c r="G750" s="9"/>
      <c r="H750" s="46"/>
      <c r="I750" s="10"/>
      <c r="J750" s="10"/>
      <c r="K750" s="10"/>
      <c r="L750" s="10"/>
      <c r="M750" s="10"/>
      <c r="N750" s="10"/>
      <c r="O750" s="10"/>
      <c r="P750" s="10"/>
      <c r="Q750" s="10"/>
      <c r="R750" s="11"/>
      <c r="S750" s="11"/>
      <c r="T750" s="6">
        <f t="shared" si="35"/>
        <v>0</v>
      </c>
      <c r="U750" s="5"/>
      <c r="V750" s="34"/>
      <c r="W750" s="4"/>
      <c r="X750" s="4"/>
      <c r="Y750" s="4"/>
      <c r="Z750" s="4"/>
      <c r="AA750" s="4"/>
      <c r="AB750" s="4"/>
      <c r="AC750" s="7">
        <f t="shared" si="36"/>
        <v>0</v>
      </c>
      <c r="AD750" s="12">
        <f t="shared" si="37"/>
        <v>0</v>
      </c>
    </row>
    <row r="751" spans="1:30" ht="19" thickBot="1" x14ac:dyDescent="0.5">
      <c r="A751" s="32" t="s">
        <v>929</v>
      </c>
      <c r="B751" s="31" t="s">
        <v>1087</v>
      </c>
      <c r="C751" s="35" t="s">
        <v>56</v>
      </c>
      <c r="D751" s="7" t="s">
        <v>862</v>
      </c>
      <c r="E751" s="4"/>
      <c r="F751" s="51" t="s">
        <v>862</v>
      </c>
      <c r="G751" s="9"/>
      <c r="H751" s="46"/>
      <c r="I751" s="10"/>
      <c r="J751" s="10"/>
      <c r="K751" s="10"/>
      <c r="L751" s="10"/>
      <c r="M751" s="10"/>
      <c r="N751" s="10"/>
      <c r="O751" s="10" t="s">
        <v>862</v>
      </c>
      <c r="P751" s="10"/>
      <c r="Q751" s="10"/>
      <c r="R751" s="11"/>
      <c r="S751" s="11"/>
      <c r="T751" s="6">
        <f t="shared" si="35"/>
        <v>1</v>
      </c>
      <c r="U751" s="5"/>
      <c r="V751" s="34"/>
      <c r="W751" s="4"/>
      <c r="X751" s="4"/>
      <c r="Y751" s="4"/>
      <c r="Z751" s="4"/>
      <c r="AA751" s="4"/>
      <c r="AB751" s="4"/>
      <c r="AC751" s="7">
        <f t="shared" si="36"/>
        <v>0</v>
      </c>
      <c r="AD751" s="12">
        <f t="shared" si="37"/>
        <v>1</v>
      </c>
    </row>
    <row r="752" spans="1:30" ht="19" thickBot="1" x14ac:dyDescent="0.5">
      <c r="A752" s="32" t="s">
        <v>568</v>
      </c>
      <c r="B752" s="31"/>
      <c r="C752" s="35" t="s">
        <v>4</v>
      </c>
      <c r="D752" s="7" t="s">
        <v>862</v>
      </c>
      <c r="E752" s="4"/>
      <c r="F752" s="51" t="s">
        <v>862</v>
      </c>
      <c r="G752" s="9"/>
      <c r="H752" s="46"/>
      <c r="I752" s="10"/>
      <c r="J752" s="10"/>
      <c r="K752" s="10"/>
      <c r="L752" s="10"/>
      <c r="M752" s="10"/>
      <c r="N752" s="10"/>
      <c r="O752" s="10"/>
      <c r="P752" s="10"/>
      <c r="Q752" s="10"/>
      <c r="R752" s="11"/>
      <c r="S752" s="11"/>
      <c r="T752" s="6">
        <f t="shared" si="35"/>
        <v>0</v>
      </c>
      <c r="U752" s="5"/>
      <c r="V752" s="34"/>
      <c r="W752" s="4"/>
      <c r="X752" s="4"/>
      <c r="Y752" s="4"/>
      <c r="Z752" s="4"/>
      <c r="AA752" s="4"/>
      <c r="AB752" s="4"/>
      <c r="AC752" s="7">
        <f t="shared" si="36"/>
        <v>0</v>
      </c>
      <c r="AD752" s="12">
        <f t="shared" si="37"/>
        <v>0</v>
      </c>
    </row>
    <row r="753" spans="1:30" ht="19" thickBot="1" x14ac:dyDescent="0.5">
      <c r="A753" s="32" t="s">
        <v>931</v>
      </c>
      <c r="B753" s="31"/>
      <c r="C753" s="35" t="s">
        <v>4</v>
      </c>
      <c r="D753" s="7" t="s">
        <v>862</v>
      </c>
      <c r="E753" s="4"/>
      <c r="F753" s="51" t="s">
        <v>862</v>
      </c>
      <c r="G753" s="9"/>
      <c r="H753" s="46"/>
      <c r="I753" s="10"/>
      <c r="J753" s="10"/>
      <c r="K753" s="10"/>
      <c r="L753" s="10"/>
      <c r="M753" s="10"/>
      <c r="N753" s="10"/>
      <c r="O753" s="10"/>
      <c r="P753" s="10"/>
      <c r="Q753" s="10"/>
      <c r="R753" s="11"/>
      <c r="S753" s="11"/>
      <c r="T753" s="6">
        <f t="shared" si="35"/>
        <v>0</v>
      </c>
      <c r="U753" s="5"/>
      <c r="V753" s="34"/>
      <c r="W753" s="4"/>
      <c r="X753" s="4"/>
      <c r="Y753" s="4"/>
      <c r="Z753" s="4"/>
      <c r="AA753" s="4"/>
      <c r="AB753" s="4"/>
      <c r="AC753" s="7">
        <f t="shared" si="36"/>
        <v>0</v>
      </c>
      <c r="AD753" s="12">
        <f t="shared" si="37"/>
        <v>0</v>
      </c>
    </row>
    <row r="754" spans="1:30" ht="19" thickBot="1" x14ac:dyDescent="0.5">
      <c r="A754" s="32" t="s">
        <v>570</v>
      </c>
      <c r="B754" s="31"/>
      <c r="C754" s="35" t="s">
        <v>4</v>
      </c>
      <c r="D754" s="7" t="s">
        <v>862</v>
      </c>
      <c r="E754" s="4" t="s">
        <v>862</v>
      </c>
      <c r="F754" s="51" t="s">
        <v>862</v>
      </c>
      <c r="G754" s="9"/>
      <c r="H754" s="46"/>
      <c r="I754" s="10"/>
      <c r="J754" s="10"/>
      <c r="K754" s="10"/>
      <c r="L754" s="10"/>
      <c r="M754" s="10"/>
      <c r="N754" s="10"/>
      <c r="O754" s="10"/>
      <c r="P754" s="10"/>
      <c r="Q754" s="10"/>
      <c r="R754" s="11"/>
      <c r="S754" s="11"/>
      <c r="T754" s="6">
        <f t="shared" si="35"/>
        <v>0</v>
      </c>
      <c r="U754" s="5"/>
      <c r="V754" s="34"/>
      <c r="W754" s="4"/>
      <c r="X754" s="4"/>
      <c r="Y754" s="4"/>
      <c r="Z754" s="4"/>
      <c r="AA754" s="4" t="s">
        <v>862</v>
      </c>
      <c r="AB754" s="4"/>
      <c r="AC754" s="7">
        <f t="shared" si="36"/>
        <v>1</v>
      </c>
      <c r="AD754" s="12">
        <f t="shared" si="37"/>
        <v>1</v>
      </c>
    </row>
    <row r="755" spans="1:30" ht="19" thickBot="1" x14ac:dyDescent="0.5">
      <c r="A755" s="32" t="s">
        <v>1058</v>
      </c>
      <c r="B755" s="31"/>
      <c r="C755" s="35" t="s">
        <v>4</v>
      </c>
      <c r="D755" s="7" t="s">
        <v>862</v>
      </c>
      <c r="E755" s="4"/>
      <c r="F755" s="51" t="s">
        <v>862</v>
      </c>
      <c r="G755" s="9"/>
      <c r="H755" s="46"/>
      <c r="I755" s="10"/>
      <c r="J755" s="10"/>
      <c r="K755" s="10"/>
      <c r="L755" s="10"/>
      <c r="M755" s="10"/>
      <c r="N755" s="10"/>
      <c r="O755" s="10"/>
      <c r="P755" s="10"/>
      <c r="Q755" s="10"/>
      <c r="R755" s="11"/>
      <c r="S755" s="11"/>
      <c r="T755" s="6">
        <f t="shared" si="35"/>
        <v>0</v>
      </c>
      <c r="U755" s="5"/>
      <c r="V755" s="34"/>
      <c r="W755" s="4"/>
      <c r="X755" s="4"/>
      <c r="Y755" s="4"/>
      <c r="Z755" s="4"/>
      <c r="AA755" s="4"/>
      <c r="AB755" s="4"/>
      <c r="AC755" s="7">
        <f t="shared" si="36"/>
        <v>0</v>
      </c>
      <c r="AD755" s="12">
        <f t="shared" si="37"/>
        <v>0</v>
      </c>
    </row>
    <row r="756" spans="1:30" ht="19" thickBot="1" x14ac:dyDescent="0.5">
      <c r="A756" s="32" t="s">
        <v>571</v>
      </c>
      <c r="B756" s="31"/>
      <c r="C756" s="35" t="s">
        <v>4</v>
      </c>
      <c r="D756" s="7" t="s">
        <v>862</v>
      </c>
      <c r="E756" s="4"/>
      <c r="F756" s="53" t="s">
        <v>862</v>
      </c>
      <c r="G756" s="7"/>
      <c r="H756" s="46"/>
      <c r="I756" s="10"/>
      <c r="J756" s="10"/>
      <c r="K756" s="10"/>
      <c r="L756" s="10"/>
      <c r="M756" s="10"/>
      <c r="N756" s="10"/>
      <c r="O756" s="10"/>
      <c r="P756" s="10"/>
      <c r="Q756" s="10"/>
      <c r="R756" s="11"/>
      <c r="S756" s="11"/>
      <c r="T756" s="6">
        <f t="shared" si="35"/>
        <v>0</v>
      </c>
      <c r="U756" s="5"/>
      <c r="V756" s="34"/>
      <c r="W756" s="4"/>
      <c r="X756" s="4"/>
      <c r="Y756" s="4"/>
      <c r="Z756" s="4"/>
      <c r="AA756" s="4"/>
      <c r="AB756" s="4"/>
      <c r="AC756" s="7">
        <f t="shared" si="36"/>
        <v>0</v>
      </c>
      <c r="AD756" s="12">
        <f t="shared" si="37"/>
        <v>0</v>
      </c>
    </row>
    <row r="757" spans="1:30" ht="19" thickBot="1" x14ac:dyDescent="0.5">
      <c r="A757" s="32" t="s">
        <v>1312</v>
      </c>
      <c r="B757" s="31"/>
      <c r="C757" s="35"/>
      <c r="D757" s="7"/>
      <c r="E757" s="4"/>
      <c r="F757" s="51" t="s">
        <v>862</v>
      </c>
      <c r="G757" s="9"/>
      <c r="H757" s="46"/>
      <c r="I757" s="10"/>
      <c r="J757" s="10"/>
      <c r="K757" s="10"/>
      <c r="L757" s="10"/>
      <c r="M757" s="10"/>
      <c r="N757" s="10"/>
      <c r="O757" s="10"/>
      <c r="P757" s="10"/>
      <c r="Q757" s="10"/>
      <c r="R757" s="11"/>
      <c r="S757" s="11"/>
      <c r="T757" s="6">
        <f t="shared" si="35"/>
        <v>0</v>
      </c>
      <c r="U757" s="5"/>
      <c r="V757" s="34"/>
      <c r="W757" s="4"/>
      <c r="X757" s="4"/>
      <c r="Y757" s="4"/>
      <c r="Z757" s="4"/>
      <c r="AA757" s="4"/>
      <c r="AB757" s="4"/>
      <c r="AC757" s="7">
        <f t="shared" si="36"/>
        <v>0</v>
      </c>
      <c r="AD757" s="12">
        <f t="shared" si="37"/>
        <v>0</v>
      </c>
    </row>
    <row r="758" spans="1:30" ht="19" thickBot="1" x14ac:dyDescent="0.5">
      <c r="A758" s="32" t="s">
        <v>944</v>
      </c>
      <c r="B758" s="31"/>
      <c r="C758" s="35" t="s">
        <v>4</v>
      </c>
      <c r="D758" s="7" t="s">
        <v>862</v>
      </c>
      <c r="E758" s="4"/>
      <c r="F758" s="51" t="s">
        <v>862</v>
      </c>
      <c r="G758" s="9"/>
      <c r="H758" s="46"/>
      <c r="I758" s="10"/>
      <c r="J758" s="10"/>
      <c r="K758" s="10"/>
      <c r="L758" s="10"/>
      <c r="M758" s="10"/>
      <c r="N758" s="10"/>
      <c r="O758" s="10"/>
      <c r="P758" s="10"/>
      <c r="Q758" s="10"/>
      <c r="R758" s="11"/>
      <c r="S758" s="11"/>
      <c r="T758" s="6">
        <f t="shared" si="35"/>
        <v>0</v>
      </c>
      <c r="U758" s="5"/>
      <c r="V758" s="34"/>
      <c r="W758" s="4"/>
      <c r="X758" s="4"/>
      <c r="Y758" s="4"/>
      <c r="Z758" s="4"/>
      <c r="AA758" s="4"/>
      <c r="AB758" s="4"/>
      <c r="AC758" s="7">
        <f t="shared" si="36"/>
        <v>0</v>
      </c>
      <c r="AD758" s="12">
        <f t="shared" si="37"/>
        <v>0</v>
      </c>
    </row>
    <row r="759" spans="1:30" ht="19" thickBot="1" x14ac:dyDescent="0.5">
      <c r="A759" s="32" t="s">
        <v>572</v>
      </c>
      <c r="B759" s="31"/>
      <c r="C759" s="35" t="s">
        <v>4</v>
      </c>
      <c r="D759" s="7" t="s">
        <v>862</v>
      </c>
      <c r="E759" s="4"/>
      <c r="F759" s="51" t="s">
        <v>862</v>
      </c>
      <c r="G759" s="9"/>
      <c r="H759" s="46"/>
      <c r="I759" s="10"/>
      <c r="J759" s="10"/>
      <c r="K759" s="10"/>
      <c r="L759" s="10"/>
      <c r="M759" s="10"/>
      <c r="N759" s="10"/>
      <c r="O759" s="10"/>
      <c r="P759" s="10"/>
      <c r="Q759" s="10"/>
      <c r="R759" s="11"/>
      <c r="S759" s="11"/>
      <c r="T759" s="6">
        <f t="shared" si="35"/>
        <v>0</v>
      </c>
      <c r="U759" s="5"/>
      <c r="V759" s="34"/>
      <c r="W759" s="4"/>
      <c r="X759" s="4"/>
      <c r="Y759" s="4"/>
      <c r="Z759" s="4"/>
      <c r="AA759" s="4"/>
      <c r="AB759" s="4"/>
      <c r="AC759" s="7">
        <f t="shared" si="36"/>
        <v>0</v>
      </c>
      <c r="AD759" s="12">
        <f t="shared" si="37"/>
        <v>0</v>
      </c>
    </row>
    <row r="760" spans="1:30" ht="19" thickBot="1" x14ac:dyDescent="0.5">
      <c r="A760" s="32" t="s">
        <v>1008</v>
      </c>
      <c r="B760" s="31"/>
      <c r="C760" s="35" t="s">
        <v>4</v>
      </c>
      <c r="D760" s="7" t="s">
        <v>862</v>
      </c>
      <c r="E760" s="4"/>
      <c r="F760" s="51" t="s">
        <v>862</v>
      </c>
      <c r="G760" s="9"/>
      <c r="H760" s="46"/>
      <c r="I760" s="10"/>
      <c r="J760" s="10"/>
      <c r="K760" s="10"/>
      <c r="L760" s="10"/>
      <c r="M760" s="10"/>
      <c r="N760" s="10"/>
      <c r="O760" s="10"/>
      <c r="P760" s="10"/>
      <c r="Q760" s="10"/>
      <c r="R760" s="11"/>
      <c r="S760" s="11"/>
      <c r="T760" s="6">
        <f t="shared" si="35"/>
        <v>0</v>
      </c>
      <c r="U760" s="5"/>
      <c r="V760" s="34"/>
      <c r="W760" s="4"/>
      <c r="X760" s="4"/>
      <c r="Y760" s="4"/>
      <c r="Z760" s="4"/>
      <c r="AA760" s="4"/>
      <c r="AB760" s="4"/>
      <c r="AC760" s="7">
        <f t="shared" si="36"/>
        <v>0</v>
      </c>
      <c r="AD760" s="12">
        <f t="shared" si="37"/>
        <v>0</v>
      </c>
    </row>
    <row r="761" spans="1:30" ht="19" thickBot="1" x14ac:dyDescent="0.5">
      <c r="A761" s="32" t="s">
        <v>573</v>
      </c>
      <c r="B761" s="31"/>
      <c r="C761" s="35" t="s">
        <v>4</v>
      </c>
      <c r="D761" s="7" t="s">
        <v>862</v>
      </c>
      <c r="E761" s="4"/>
      <c r="F761" s="51" t="s">
        <v>862</v>
      </c>
      <c r="G761" s="9"/>
      <c r="H761" s="46"/>
      <c r="I761" s="10"/>
      <c r="J761" s="10"/>
      <c r="K761" s="10"/>
      <c r="L761" s="10"/>
      <c r="M761" s="10"/>
      <c r="N761" s="10"/>
      <c r="O761" s="10"/>
      <c r="P761" s="10"/>
      <c r="Q761" s="10"/>
      <c r="R761" s="11"/>
      <c r="S761" s="11"/>
      <c r="T761" s="6">
        <f t="shared" si="35"/>
        <v>0</v>
      </c>
      <c r="U761" s="5"/>
      <c r="V761" s="34"/>
      <c r="W761" s="4"/>
      <c r="X761" s="4"/>
      <c r="Y761" s="4"/>
      <c r="Z761" s="4"/>
      <c r="AA761" s="4"/>
      <c r="AB761" s="4"/>
      <c r="AC761" s="7">
        <f t="shared" si="36"/>
        <v>0</v>
      </c>
      <c r="AD761" s="12">
        <f t="shared" si="37"/>
        <v>0</v>
      </c>
    </row>
    <row r="762" spans="1:30" ht="19" thickBot="1" x14ac:dyDescent="0.5">
      <c r="A762" s="32" t="s">
        <v>1320</v>
      </c>
      <c r="B762" s="31"/>
      <c r="C762" s="35"/>
      <c r="D762" s="7"/>
      <c r="E762" s="4"/>
      <c r="F762" s="51" t="s">
        <v>862</v>
      </c>
      <c r="G762" s="9"/>
      <c r="H762" s="46"/>
      <c r="I762" s="10"/>
      <c r="J762" s="10"/>
      <c r="K762" s="10"/>
      <c r="L762" s="10"/>
      <c r="M762" s="10"/>
      <c r="N762" s="10"/>
      <c r="O762" s="10"/>
      <c r="P762" s="10"/>
      <c r="Q762" s="10"/>
      <c r="R762" s="11"/>
      <c r="S762" s="11"/>
      <c r="T762" s="6">
        <f t="shared" si="35"/>
        <v>0</v>
      </c>
      <c r="U762" s="5"/>
      <c r="V762" s="34"/>
      <c r="W762" s="4"/>
      <c r="X762" s="4"/>
      <c r="Y762" s="4"/>
      <c r="Z762" s="4"/>
      <c r="AA762" s="4"/>
      <c r="AB762" s="4"/>
      <c r="AC762" s="7">
        <f t="shared" si="36"/>
        <v>0</v>
      </c>
      <c r="AD762" s="12">
        <f t="shared" si="37"/>
        <v>0</v>
      </c>
    </row>
    <row r="763" spans="1:30" ht="19" thickBot="1" x14ac:dyDescent="0.5">
      <c r="A763" s="32" t="s">
        <v>1277</v>
      </c>
      <c r="B763" s="31"/>
      <c r="C763" s="35"/>
      <c r="D763" s="7"/>
      <c r="E763" s="4"/>
      <c r="F763" s="51" t="s">
        <v>862</v>
      </c>
      <c r="G763" s="9"/>
      <c r="H763" s="46"/>
      <c r="I763" s="10"/>
      <c r="J763" s="10"/>
      <c r="K763" s="10"/>
      <c r="L763" s="10"/>
      <c r="M763" s="10"/>
      <c r="N763" s="10"/>
      <c r="O763" s="10"/>
      <c r="P763" s="10"/>
      <c r="Q763" s="10"/>
      <c r="R763" s="11"/>
      <c r="S763" s="11"/>
      <c r="T763" s="6">
        <f t="shared" si="35"/>
        <v>0</v>
      </c>
      <c r="U763" s="5"/>
      <c r="V763" s="34"/>
      <c r="W763" s="4"/>
      <c r="X763" s="4"/>
      <c r="Y763" s="4"/>
      <c r="Z763" s="4"/>
      <c r="AA763" s="4"/>
      <c r="AB763" s="4"/>
      <c r="AC763" s="7">
        <f t="shared" si="36"/>
        <v>0</v>
      </c>
      <c r="AD763" s="12">
        <f t="shared" si="37"/>
        <v>0</v>
      </c>
    </row>
    <row r="764" spans="1:30" ht="19" thickBot="1" x14ac:dyDescent="0.5">
      <c r="A764" s="32" t="s">
        <v>575</v>
      </c>
      <c r="B764" s="31" t="s">
        <v>576</v>
      </c>
      <c r="C764" s="35" t="s">
        <v>27</v>
      </c>
      <c r="D764" s="7" t="s">
        <v>862</v>
      </c>
      <c r="E764" s="4"/>
      <c r="F764" s="51" t="s">
        <v>862</v>
      </c>
      <c r="G764" s="9"/>
      <c r="H764" s="46"/>
      <c r="I764" s="10" t="s">
        <v>862</v>
      </c>
      <c r="J764" s="10" t="s">
        <v>862</v>
      </c>
      <c r="K764" s="10"/>
      <c r="L764" s="10"/>
      <c r="M764" s="10"/>
      <c r="N764" s="10"/>
      <c r="O764" s="10"/>
      <c r="P764" s="10"/>
      <c r="Q764" s="10"/>
      <c r="R764" s="11"/>
      <c r="S764" s="11"/>
      <c r="T764" s="6">
        <f t="shared" si="35"/>
        <v>2</v>
      </c>
      <c r="U764" s="5"/>
      <c r="V764" s="34"/>
      <c r="W764" s="4"/>
      <c r="X764" s="4"/>
      <c r="Y764" s="4"/>
      <c r="Z764" s="4"/>
      <c r="AA764" s="4"/>
      <c r="AB764" s="4"/>
      <c r="AC764" s="7">
        <f t="shared" si="36"/>
        <v>0</v>
      </c>
      <c r="AD764" s="12">
        <f t="shared" si="37"/>
        <v>2</v>
      </c>
    </row>
    <row r="765" spans="1:30" ht="19" thickBot="1" x14ac:dyDescent="0.5">
      <c r="A765" s="32" t="s">
        <v>1123</v>
      </c>
      <c r="B765" s="31"/>
      <c r="C765" s="35" t="s">
        <v>4</v>
      </c>
      <c r="D765" s="7" t="s">
        <v>862</v>
      </c>
      <c r="E765" s="4"/>
      <c r="F765" s="51" t="s">
        <v>862</v>
      </c>
      <c r="G765" s="9"/>
      <c r="H765" s="46"/>
      <c r="I765" s="10"/>
      <c r="J765" s="10"/>
      <c r="K765" s="10"/>
      <c r="L765" s="10"/>
      <c r="M765" s="10"/>
      <c r="N765" s="10"/>
      <c r="O765" s="10"/>
      <c r="P765" s="10"/>
      <c r="Q765" s="10"/>
      <c r="R765" s="11"/>
      <c r="S765" s="11"/>
      <c r="T765" s="6">
        <f t="shared" si="35"/>
        <v>0</v>
      </c>
      <c r="U765" s="5"/>
      <c r="V765" s="34"/>
      <c r="W765" s="4"/>
      <c r="X765" s="4"/>
      <c r="Y765" s="4"/>
      <c r="Z765" s="4"/>
      <c r="AA765" s="4"/>
      <c r="AB765" s="4"/>
      <c r="AC765" s="7">
        <f t="shared" si="36"/>
        <v>0</v>
      </c>
      <c r="AD765" s="12">
        <f t="shared" si="37"/>
        <v>0</v>
      </c>
    </row>
    <row r="766" spans="1:30" ht="19" thickBot="1" x14ac:dyDescent="0.5">
      <c r="A766" s="32" t="s">
        <v>577</v>
      </c>
      <c r="B766" s="31"/>
      <c r="C766" s="35" t="s">
        <v>27</v>
      </c>
      <c r="D766" s="7" t="s">
        <v>862</v>
      </c>
      <c r="E766" s="4"/>
      <c r="F766" s="51" t="s">
        <v>862</v>
      </c>
      <c r="G766" s="9"/>
      <c r="H766" s="46"/>
      <c r="I766" s="10"/>
      <c r="J766" s="10"/>
      <c r="K766" s="10"/>
      <c r="L766" s="10"/>
      <c r="M766" s="10"/>
      <c r="N766" s="10"/>
      <c r="O766" s="10"/>
      <c r="P766" s="10"/>
      <c r="Q766" s="10"/>
      <c r="R766" s="11"/>
      <c r="S766" s="11"/>
      <c r="T766" s="6">
        <f t="shared" si="35"/>
        <v>0</v>
      </c>
      <c r="U766" s="5"/>
      <c r="V766" s="34"/>
      <c r="W766" s="4"/>
      <c r="X766" s="4"/>
      <c r="Y766" s="4"/>
      <c r="Z766" s="4"/>
      <c r="AA766" s="4"/>
      <c r="AB766" s="4"/>
      <c r="AC766" s="7">
        <f t="shared" si="36"/>
        <v>0</v>
      </c>
      <c r="AD766" s="12">
        <f t="shared" si="37"/>
        <v>0</v>
      </c>
    </row>
    <row r="767" spans="1:30" ht="19" thickBot="1" x14ac:dyDescent="0.5">
      <c r="A767" s="32" t="s">
        <v>578</v>
      </c>
      <c r="B767" s="31"/>
      <c r="C767" s="35" t="s">
        <v>4</v>
      </c>
      <c r="D767" s="7" t="s">
        <v>862</v>
      </c>
      <c r="E767" s="4" t="s">
        <v>862</v>
      </c>
      <c r="F767" s="51" t="s">
        <v>862</v>
      </c>
      <c r="G767" s="9"/>
      <c r="H767" s="46"/>
      <c r="I767" s="10"/>
      <c r="J767" s="10"/>
      <c r="K767" s="10"/>
      <c r="L767" s="10"/>
      <c r="M767" s="10"/>
      <c r="N767" s="10"/>
      <c r="O767" s="10"/>
      <c r="P767" s="10"/>
      <c r="Q767" s="10"/>
      <c r="R767" s="11"/>
      <c r="S767" s="11"/>
      <c r="T767" s="6">
        <f t="shared" si="35"/>
        <v>0</v>
      </c>
      <c r="U767" s="5"/>
      <c r="V767" s="34"/>
      <c r="W767" s="4"/>
      <c r="X767" s="4"/>
      <c r="Y767" s="4"/>
      <c r="Z767" s="4"/>
      <c r="AA767" s="4"/>
      <c r="AB767" s="4"/>
      <c r="AC767" s="7">
        <f t="shared" si="36"/>
        <v>0</v>
      </c>
      <c r="AD767" s="12">
        <f t="shared" si="37"/>
        <v>0</v>
      </c>
    </row>
    <row r="768" spans="1:30" ht="19" thickBot="1" x14ac:dyDescent="0.5">
      <c r="A768" s="32" t="s">
        <v>1047</v>
      </c>
      <c r="B768" s="31"/>
      <c r="C768" s="35" t="s">
        <v>4</v>
      </c>
      <c r="D768" s="7" t="s">
        <v>862</v>
      </c>
      <c r="E768" s="4"/>
      <c r="F768" s="51" t="s">
        <v>862</v>
      </c>
      <c r="G768" s="9"/>
      <c r="H768" s="46"/>
      <c r="I768" s="10"/>
      <c r="J768" s="10"/>
      <c r="K768" s="10"/>
      <c r="L768" s="10"/>
      <c r="M768" s="10"/>
      <c r="N768" s="10"/>
      <c r="O768" s="10"/>
      <c r="P768" s="10"/>
      <c r="Q768" s="10"/>
      <c r="R768" s="11"/>
      <c r="S768" s="11"/>
      <c r="T768" s="6">
        <f t="shared" si="35"/>
        <v>0</v>
      </c>
      <c r="U768" s="5"/>
      <c r="V768" s="34"/>
      <c r="W768" s="38" t="s">
        <v>862</v>
      </c>
      <c r="X768" s="4"/>
      <c r="Y768" s="4"/>
      <c r="Z768" s="4"/>
      <c r="AA768" s="4"/>
      <c r="AB768" s="4"/>
      <c r="AC768" s="7">
        <f t="shared" si="36"/>
        <v>1</v>
      </c>
      <c r="AD768" s="12">
        <f t="shared" si="37"/>
        <v>1</v>
      </c>
    </row>
    <row r="769" spans="1:30" ht="19" thickBot="1" x14ac:dyDescent="0.5">
      <c r="A769" s="32" t="s">
        <v>579</v>
      </c>
      <c r="B769" s="31"/>
      <c r="C769" s="35" t="s">
        <v>27</v>
      </c>
      <c r="D769" s="7" t="s">
        <v>862</v>
      </c>
      <c r="E769" s="4" t="s">
        <v>862</v>
      </c>
      <c r="F769" s="51" t="s">
        <v>862</v>
      </c>
      <c r="G769" s="9"/>
      <c r="H769" s="46"/>
      <c r="I769" s="10" t="s">
        <v>862</v>
      </c>
      <c r="J769" s="10" t="s">
        <v>862</v>
      </c>
      <c r="K769" s="10" t="s">
        <v>862</v>
      </c>
      <c r="L769" s="10"/>
      <c r="M769" s="10"/>
      <c r="N769" s="10"/>
      <c r="O769" s="10" t="s">
        <v>862</v>
      </c>
      <c r="P769" s="10"/>
      <c r="Q769" s="10"/>
      <c r="R769" s="11"/>
      <c r="S769" s="11"/>
      <c r="T769" s="6">
        <f t="shared" si="35"/>
        <v>4</v>
      </c>
      <c r="U769" s="5"/>
      <c r="V769" s="34"/>
      <c r="W769" s="4"/>
      <c r="X769" s="4"/>
      <c r="Y769" s="4" t="s">
        <v>862</v>
      </c>
      <c r="Z769" s="4"/>
      <c r="AA769" s="4"/>
      <c r="AB769" s="4"/>
      <c r="AC769" s="7">
        <f t="shared" si="36"/>
        <v>1</v>
      </c>
      <c r="AD769" s="12">
        <f t="shared" si="37"/>
        <v>5</v>
      </c>
    </row>
    <row r="770" spans="1:30" ht="19" thickBot="1" x14ac:dyDescent="0.5">
      <c r="A770" s="32" t="s">
        <v>580</v>
      </c>
      <c r="B770" s="31"/>
      <c r="C770" s="35" t="s">
        <v>4</v>
      </c>
      <c r="D770" s="7" t="s">
        <v>862</v>
      </c>
      <c r="E770" s="4"/>
      <c r="F770" s="51" t="s">
        <v>862</v>
      </c>
      <c r="G770" s="9"/>
      <c r="H770" s="46"/>
      <c r="I770" s="10"/>
      <c r="J770" s="10"/>
      <c r="K770" s="10"/>
      <c r="L770" s="10"/>
      <c r="M770" s="10"/>
      <c r="N770" s="10"/>
      <c r="O770" s="10"/>
      <c r="P770" s="10"/>
      <c r="Q770" s="10"/>
      <c r="R770" s="11"/>
      <c r="S770" s="11"/>
      <c r="T770" s="6">
        <f t="shared" ref="T770:T833" si="38">COUNTIF(G770:S770,"X")</f>
        <v>0</v>
      </c>
      <c r="U770" s="5"/>
      <c r="V770" s="34"/>
      <c r="W770" s="4"/>
      <c r="X770" s="4"/>
      <c r="Y770" s="4"/>
      <c r="Z770" s="4"/>
      <c r="AA770" s="4"/>
      <c r="AB770" s="4"/>
      <c r="AC770" s="7">
        <f t="shared" ref="AC770:AC833" si="39">COUNTIF(U770:AB770,"X")</f>
        <v>0</v>
      </c>
      <c r="AD770" s="12">
        <f t="shared" ref="AD770:AD833" si="40">T770+AC770</f>
        <v>0</v>
      </c>
    </row>
    <row r="771" spans="1:30" ht="19" thickBot="1" x14ac:dyDescent="0.5">
      <c r="A771" s="32" t="s">
        <v>1046</v>
      </c>
      <c r="B771" s="31"/>
      <c r="C771" s="35" t="s">
        <v>4</v>
      </c>
      <c r="D771" s="7" t="s">
        <v>862</v>
      </c>
      <c r="E771" s="4"/>
      <c r="F771" s="51" t="s">
        <v>862</v>
      </c>
      <c r="G771" s="9"/>
      <c r="H771" s="46"/>
      <c r="I771" s="10"/>
      <c r="J771" s="10"/>
      <c r="K771" s="10"/>
      <c r="L771" s="10"/>
      <c r="M771" s="10"/>
      <c r="N771" s="10"/>
      <c r="O771" s="10"/>
      <c r="P771" s="10"/>
      <c r="Q771" s="10"/>
      <c r="R771" s="11"/>
      <c r="S771" s="11"/>
      <c r="T771" s="6">
        <f t="shared" si="38"/>
        <v>0</v>
      </c>
      <c r="U771" s="5"/>
      <c r="V771" s="34"/>
      <c r="W771" s="38"/>
      <c r="X771" s="4"/>
      <c r="Y771" s="4"/>
      <c r="Z771" s="4"/>
      <c r="AA771" s="4"/>
      <c r="AB771" s="4"/>
      <c r="AC771" s="7">
        <f t="shared" si="39"/>
        <v>0</v>
      </c>
      <c r="AD771" s="12">
        <f t="shared" si="40"/>
        <v>0</v>
      </c>
    </row>
    <row r="772" spans="1:30" ht="19" thickBot="1" x14ac:dyDescent="0.5">
      <c r="A772" s="32" t="s">
        <v>581</v>
      </c>
      <c r="B772" s="31"/>
      <c r="C772" s="35" t="s">
        <v>27</v>
      </c>
      <c r="D772" s="7" t="s">
        <v>862</v>
      </c>
      <c r="E772" s="4" t="s">
        <v>862</v>
      </c>
      <c r="F772" s="51" t="s">
        <v>862</v>
      </c>
      <c r="G772" s="9"/>
      <c r="H772" s="46"/>
      <c r="I772" s="10"/>
      <c r="J772" s="10"/>
      <c r="K772" s="10"/>
      <c r="L772" s="10"/>
      <c r="M772" s="10"/>
      <c r="N772" s="10"/>
      <c r="O772" s="10"/>
      <c r="P772" s="10"/>
      <c r="Q772" s="10"/>
      <c r="R772" s="11"/>
      <c r="S772" s="11"/>
      <c r="T772" s="6">
        <f t="shared" si="38"/>
        <v>0</v>
      </c>
      <c r="U772" s="5"/>
      <c r="V772" s="34"/>
      <c r="W772" s="4"/>
      <c r="X772" s="4"/>
      <c r="Y772" s="4"/>
      <c r="Z772" s="4"/>
      <c r="AA772" s="4"/>
      <c r="AB772" s="4"/>
      <c r="AC772" s="7">
        <f t="shared" si="39"/>
        <v>0</v>
      </c>
      <c r="AD772" s="12">
        <f t="shared" si="40"/>
        <v>0</v>
      </c>
    </row>
    <row r="773" spans="1:30" ht="19" thickBot="1" x14ac:dyDescent="0.5">
      <c r="A773" s="32" t="s">
        <v>582</v>
      </c>
      <c r="B773" s="31"/>
      <c r="C773" s="35" t="s">
        <v>4</v>
      </c>
      <c r="D773" s="7" t="s">
        <v>862</v>
      </c>
      <c r="E773" s="4"/>
      <c r="F773" s="51" t="s">
        <v>862</v>
      </c>
      <c r="G773" s="9"/>
      <c r="H773" s="46"/>
      <c r="I773" s="10"/>
      <c r="J773" s="10"/>
      <c r="K773" s="10"/>
      <c r="L773" s="10"/>
      <c r="M773" s="10"/>
      <c r="N773" s="10"/>
      <c r="O773" s="10"/>
      <c r="P773" s="10"/>
      <c r="Q773" s="10"/>
      <c r="R773" s="11"/>
      <c r="S773" s="11"/>
      <c r="T773" s="6">
        <f t="shared" si="38"/>
        <v>0</v>
      </c>
      <c r="U773" s="5"/>
      <c r="V773" s="34"/>
      <c r="W773" s="4"/>
      <c r="X773" s="4"/>
      <c r="Y773" s="4"/>
      <c r="Z773" s="4"/>
      <c r="AA773" s="4"/>
      <c r="AB773" s="4"/>
      <c r="AC773" s="7">
        <f t="shared" si="39"/>
        <v>0</v>
      </c>
      <c r="AD773" s="12">
        <f t="shared" si="40"/>
        <v>0</v>
      </c>
    </row>
    <row r="774" spans="1:30" ht="19" thickBot="1" x14ac:dyDescent="0.5">
      <c r="A774" s="32" t="s">
        <v>583</v>
      </c>
      <c r="B774" s="31" t="s">
        <v>584</v>
      </c>
      <c r="C774" s="35" t="s">
        <v>4</v>
      </c>
      <c r="D774" s="7" t="s">
        <v>862</v>
      </c>
      <c r="E774" s="4" t="s">
        <v>862</v>
      </c>
      <c r="F774" s="51" t="s">
        <v>862</v>
      </c>
      <c r="G774" s="9"/>
      <c r="H774" s="46"/>
      <c r="I774" s="10"/>
      <c r="J774" s="10"/>
      <c r="K774" s="10"/>
      <c r="L774" s="10"/>
      <c r="M774" s="10"/>
      <c r="N774" s="10"/>
      <c r="O774" s="10"/>
      <c r="P774" s="10"/>
      <c r="Q774" s="10"/>
      <c r="R774" s="11"/>
      <c r="S774" s="11"/>
      <c r="T774" s="6">
        <f t="shared" si="38"/>
        <v>0</v>
      </c>
      <c r="U774" s="5"/>
      <c r="V774" s="34"/>
      <c r="W774" s="4"/>
      <c r="X774" s="4"/>
      <c r="Y774" s="4" t="s">
        <v>862</v>
      </c>
      <c r="Z774" s="4"/>
      <c r="AA774" s="4"/>
      <c r="AB774" s="4"/>
      <c r="AC774" s="7">
        <f t="shared" si="39"/>
        <v>1</v>
      </c>
      <c r="AD774" s="12">
        <f t="shared" si="40"/>
        <v>1</v>
      </c>
    </row>
    <row r="775" spans="1:30" ht="19" thickBot="1" x14ac:dyDescent="0.5">
      <c r="A775" s="32" t="s">
        <v>1382</v>
      </c>
      <c r="B775" s="31"/>
      <c r="C775" s="35"/>
      <c r="D775" s="7"/>
      <c r="E775" s="4"/>
      <c r="F775" s="51"/>
      <c r="G775" s="9"/>
      <c r="H775" s="46"/>
      <c r="I775" s="10"/>
      <c r="J775" s="10"/>
      <c r="K775" s="10"/>
      <c r="L775" s="10"/>
      <c r="M775" s="10"/>
      <c r="N775" s="10"/>
      <c r="O775" s="10"/>
      <c r="P775" s="10"/>
      <c r="Q775" s="10"/>
      <c r="R775" s="11"/>
      <c r="S775" s="11"/>
      <c r="T775" s="6">
        <f t="shared" si="38"/>
        <v>0</v>
      </c>
      <c r="U775" s="5"/>
      <c r="V775" s="34"/>
      <c r="W775" s="4"/>
      <c r="X775" s="4"/>
      <c r="Y775" s="4"/>
      <c r="Z775" s="4"/>
      <c r="AA775" s="4"/>
      <c r="AB775" s="4"/>
      <c r="AC775" s="7">
        <f t="shared" si="39"/>
        <v>0</v>
      </c>
      <c r="AD775" s="12">
        <f t="shared" si="40"/>
        <v>0</v>
      </c>
    </row>
    <row r="776" spans="1:30" ht="19" thickBot="1" x14ac:dyDescent="0.5">
      <c r="A776" s="32" t="s">
        <v>585</v>
      </c>
      <c r="B776" s="31"/>
      <c r="C776" s="35" t="s">
        <v>4</v>
      </c>
      <c r="D776" s="7" t="s">
        <v>862</v>
      </c>
      <c r="E776" s="4"/>
      <c r="F776" s="51" t="s">
        <v>862</v>
      </c>
      <c r="G776" s="9"/>
      <c r="H776" s="46"/>
      <c r="I776" s="10"/>
      <c r="J776" s="10"/>
      <c r="K776" s="10"/>
      <c r="L776" s="10"/>
      <c r="M776" s="10"/>
      <c r="N776" s="10"/>
      <c r="O776" s="10"/>
      <c r="P776" s="10"/>
      <c r="Q776" s="10"/>
      <c r="R776" s="11"/>
      <c r="S776" s="11"/>
      <c r="T776" s="6">
        <f t="shared" si="38"/>
        <v>0</v>
      </c>
      <c r="U776" s="5"/>
      <c r="V776" s="34"/>
      <c r="W776" s="4"/>
      <c r="X776" s="4" t="s">
        <v>862</v>
      </c>
      <c r="Y776" s="4"/>
      <c r="Z776" s="4"/>
      <c r="AA776" s="4"/>
      <c r="AB776" s="4"/>
      <c r="AC776" s="7">
        <f t="shared" si="39"/>
        <v>1</v>
      </c>
      <c r="AD776" s="12">
        <f t="shared" si="40"/>
        <v>1</v>
      </c>
    </row>
    <row r="777" spans="1:30" ht="19" thickBot="1" x14ac:dyDescent="0.5">
      <c r="A777" s="32" t="s">
        <v>586</v>
      </c>
      <c r="B777" s="31"/>
      <c r="C777" s="35" t="s">
        <v>4</v>
      </c>
      <c r="D777" s="7" t="s">
        <v>862</v>
      </c>
      <c r="E777" s="4" t="s">
        <v>862</v>
      </c>
      <c r="F777" s="51" t="s">
        <v>862</v>
      </c>
      <c r="G777" s="9"/>
      <c r="H777" s="46"/>
      <c r="I777" s="10"/>
      <c r="J777" s="10"/>
      <c r="K777" s="10"/>
      <c r="L777" s="10"/>
      <c r="M777" s="10"/>
      <c r="N777" s="10"/>
      <c r="O777" s="10"/>
      <c r="P777" s="10"/>
      <c r="Q777" s="10"/>
      <c r="R777" s="11" t="s">
        <v>862</v>
      </c>
      <c r="S777" s="11"/>
      <c r="T777" s="6">
        <f t="shared" si="38"/>
        <v>1</v>
      </c>
      <c r="U777" s="5"/>
      <c r="V777" s="34"/>
      <c r="W777" s="4"/>
      <c r="X777" s="4"/>
      <c r="Y777" s="4"/>
      <c r="Z777" s="4"/>
      <c r="AA777" s="4"/>
      <c r="AB777" s="4"/>
      <c r="AC777" s="7">
        <f t="shared" si="39"/>
        <v>0</v>
      </c>
      <c r="AD777" s="12">
        <f t="shared" si="40"/>
        <v>1</v>
      </c>
    </row>
    <row r="778" spans="1:30" ht="19" thickBot="1" x14ac:dyDescent="0.5">
      <c r="A778" s="32" t="s">
        <v>1458</v>
      </c>
      <c r="B778" s="32" t="s">
        <v>1459</v>
      </c>
      <c r="C778" s="35"/>
      <c r="D778" s="7"/>
      <c r="E778" s="4"/>
      <c r="F778" s="51"/>
      <c r="G778" s="9"/>
      <c r="H778" s="46"/>
      <c r="I778" s="10"/>
      <c r="J778" s="10"/>
      <c r="K778" s="10"/>
      <c r="L778" s="10"/>
      <c r="M778" s="10"/>
      <c r="N778" s="10"/>
      <c r="O778" s="10"/>
      <c r="P778" s="10"/>
      <c r="Q778" s="10"/>
      <c r="R778" s="11"/>
      <c r="S778" s="11"/>
      <c r="T778" s="6">
        <f t="shared" si="38"/>
        <v>0</v>
      </c>
      <c r="U778" s="5"/>
      <c r="V778" s="34"/>
      <c r="W778" s="4" t="s">
        <v>862</v>
      </c>
      <c r="X778" s="4"/>
      <c r="Y778" s="4"/>
      <c r="Z778" s="4"/>
      <c r="AA778" s="4"/>
      <c r="AB778" s="4"/>
      <c r="AC778" s="7">
        <f t="shared" si="39"/>
        <v>1</v>
      </c>
      <c r="AD778" s="12">
        <f t="shared" si="40"/>
        <v>1</v>
      </c>
    </row>
    <row r="779" spans="1:30" ht="19" thickBot="1" x14ac:dyDescent="0.5">
      <c r="A779" s="32" t="s">
        <v>1111</v>
      </c>
      <c r="B779" s="31"/>
      <c r="C779" s="35" t="s">
        <v>4</v>
      </c>
      <c r="D779" s="7" t="s">
        <v>862</v>
      </c>
      <c r="E779" s="4"/>
      <c r="F779" s="51" t="s">
        <v>862</v>
      </c>
      <c r="G779" s="9"/>
      <c r="H779" s="46"/>
      <c r="I779" s="10"/>
      <c r="J779" s="10"/>
      <c r="K779" s="10"/>
      <c r="L779" s="10"/>
      <c r="M779" s="10"/>
      <c r="N779" s="10"/>
      <c r="O779" s="10"/>
      <c r="P779" s="10"/>
      <c r="Q779" s="10"/>
      <c r="R779" s="11"/>
      <c r="S779" s="11"/>
      <c r="T779" s="6">
        <f t="shared" si="38"/>
        <v>0</v>
      </c>
      <c r="U779" s="5"/>
      <c r="V779" s="34"/>
      <c r="W779" s="4"/>
      <c r="X779" s="4"/>
      <c r="Y779" s="4"/>
      <c r="Z779" s="4"/>
      <c r="AA779" s="4"/>
      <c r="AB779" s="4"/>
      <c r="AC779" s="7">
        <f t="shared" si="39"/>
        <v>0</v>
      </c>
      <c r="AD779" s="12">
        <f t="shared" si="40"/>
        <v>0</v>
      </c>
    </row>
    <row r="780" spans="1:30" ht="19" thickBot="1" x14ac:dyDescent="0.5">
      <c r="A780" s="32" t="s">
        <v>587</v>
      </c>
      <c r="B780" s="31"/>
      <c r="C780" s="35" t="s">
        <v>4</v>
      </c>
      <c r="D780" s="7" t="s">
        <v>862</v>
      </c>
      <c r="E780" s="4"/>
      <c r="F780" s="51" t="s">
        <v>862</v>
      </c>
      <c r="G780" s="9"/>
      <c r="H780" s="46"/>
      <c r="I780" s="10"/>
      <c r="J780" s="10"/>
      <c r="K780" s="10"/>
      <c r="L780" s="10"/>
      <c r="M780" s="10"/>
      <c r="N780" s="10"/>
      <c r="O780" s="10"/>
      <c r="P780" s="10"/>
      <c r="Q780" s="10"/>
      <c r="R780" s="11"/>
      <c r="S780" s="11"/>
      <c r="T780" s="6">
        <f t="shared" si="38"/>
        <v>0</v>
      </c>
      <c r="U780" s="37"/>
      <c r="V780" s="34"/>
      <c r="W780" s="38"/>
      <c r="X780" s="4"/>
      <c r="Y780" s="4"/>
      <c r="Z780" s="4"/>
      <c r="AA780" s="4"/>
      <c r="AB780" s="4"/>
      <c r="AC780" s="7">
        <f t="shared" si="39"/>
        <v>0</v>
      </c>
      <c r="AD780" s="12">
        <f t="shared" si="40"/>
        <v>0</v>
      </c>
    </row>
    <row r="781" spans="1:30" ht="19" thickBot="1" x14ac:dyDescent="0.5">
      <c r="A781" s="32" t="s">
        <v>1269</v>
      </c>
      <c r="B781" s="31" t="s">
        <v>1197</v>
      </c>
      <c r="C781" s="35" t="s">
        <v>4</v>
      </c>
      <c r="D781" s="7" t="s">
        <v>862</v>
      </c>
      <c r="E781" s="4"/>
      <c r="F781" s="51" t="s">
        <v>862</v>
      </c>
      <c r="G781" s="9"/>
      <c r="H781" s="46"/>
      <c r="I781" s="10"/>
      <c r="J781" s="10"/>
      <c r="K781" s="10"/>
      <c r="L781" s="10"/>
      <c r="M781" s="10"/>
      <c r="N781" s="10"/>
      <c r="O781" s="10"/>
      <c r="P781" s="10"/>
      <c r="Q781" s="10"/>
      <c r="R781" s="11"/>
      <c r="S781" s="11"/>
      <c r="T781" s="6">
        <f t="shared" si="38"/>
        <v>0</v>
      </c>
      <c r="U781" s="5"/>
      <c r="V781" s="34"/>
      <c r="W781" s="4"/>
      <c r="X781" s="4"/>
      <c r="Y781" s="4"/>
      <c r="Z781" s="4"/>
      <c r="AA781" s="4"/>
      <c r="AB781" s="4"/>
      <c r="AC781" s="7">
        <f t="shared" si="39"/>
        <v>0</v>
      </c>
      <c r="AD781" s="12">
        <f t="shared" si="40"/>
        <v>0</v>
      </c>
    </row>
    <row r="782" spans="1:30" ht="19" thickBot="1" x14ac:dyDescent="0.5">
      <c r="A782" s="32" t="s">
        <v>1386</v>
      </c>
      <c r="B782" s="31"/>
      <c r="C782" s="35" t="s">
        <v>4</v>
      </c>
      <c r="D782" s="7"/>
      <c r="E782" s="4"/>
      <c r="F782" s="51">
        <v>2024</v>
      </c>
      <c r="G782" s="9"/>
      <c r="H782" s="46"/>
      <c r="I782" s="10"/>
      <c r="J782" s="10"/>
      <c r="K782" s="10"/>
      <c r="L782" s="10"/>
      <c r="M782" s="10"/>
      <c r="N782" s="10"/>
      <c r="O782" s="10"/>
      <c r="P782" s="10"/>
      <c r="Q782" s="10"/>
      <c r="R782" s="11"/>
      <c r="S782" s="11"/>
      <c r="T782" s="6">
        <f t="shared" si="38"/>
        <v>0</v>
      </c>
      <c r="U782" s="5"/>
      <c r="V782" s="34"/>
      <c r="W782" s="4"/>
      <c r="X782" s="4"/>
      <c r="Y782" s="4"/>
      <c r="Z782" s="4"/>
      <c r="AA782" s="4"/>
      <c r="AB782" s="4"/>
      <c r="AC782" s="7">
        <f t="shared" si="39"/>
        <v>0</v>
      </c>
      <c r="AD782" s="12">
        <f t="shared" si="40"/>
        <v>0</v>
      </c>
    </row>
    <row r="783" spans="1:30" ht="19" thickBot="1" x14ac:dyDescent="0.5">
      <c r="A783" s="32" t="s">
        <v>1335</v>
      </c>
      <c r="B783" s="31" t="s">
        <v>1336</v>
      </c>
      <c r="C783" s="35"/>
      <c r="D783" s="7"/>
      <c r="E783" s="4"/>
      <c r="F783" s="51" t="s">
        <v>862</v>
      </c>
      <c r="G783" s="9"/>
      <c r="H783" s="46"/>
      <c r="I783" s="10"/>
      <c r="J783" s="10"/>
      <c r="K783" s="10"/>
      <c r="L783" s="10"/>
      <c r="M783" s="10"/>
      <c r="N783" s="10"/>
      <c r="O783" s="10"/>
      <c r="P783" s="10"/>
      <c r="Q783" s="10"/>
      <c r="R783" s="11"/>
      <c r="S783" s="11"/>
      <c r="T783" s="6">
        <f t="shared" si="38"/>
        <v>0</v>
      </c>
      <c r="U783" s="5"/>
      <c r="V783" s="34"/>
      <c r="W783" s="4"/>
      <c r="X783" s="4"/>
      <c r="Y783" s="4"/>
      <c r="Z783" s="4"/>
      <c r="AA783" s="4"/>
      <c r="AB783" s="4"/>
      <c r="AC783" s="7">
        <f t="shared" si="39"/>
        <v>0</v>
      </c>
      <c r="AD783" s="12">
        <f t="shared" si="40"/>
        <v>0</v>
      </c>
    </row>
    <row r="784" spans="1:30" ht="19" thickBot="1" x14ac:dyDescent="0.5">
      <c r="A784" s="32" t="s">
        <v>588</v>
      </c>
      <c r="B784" s="31" t="s">
        <v>589</v>
      </c>
      <c r="C784" s="35" t="s">
        <v>56</v>
      </c>
      <c r="D784" s="7" t="s">
        <v>862</v>
      </c>
      <c r="E784" s="4"/>
      <c r="F784" s="51" t="s">
        <v>862</v>
      </c>
      <c r="G784" s="9"/>
      <c r="H784" s="46"/>
      <c r="I784" s="10"/>
      <c r="J784" s="10"/>
      <c r="K784" s="10"/>
      <c r="L784" s="10"/>
      <c r="M784" s="10"/>
      <c r="N784" s="10"/>
      <c r="O784" s="10"/>
      <c r="P784" s="10"/>
      <c r="Q784" s="10"/>
      <c r="R784" s="11"/>
      <c r="S784" s="11"/>
      <c r="T784" s="6">
        <f t="shared" si="38"/>
        <v>0</v>
      </c>
      <c r="U784" s="5"/>
      <c r="V784" s="34"/>
      <c r="W784" s="4"/>
      <c r="X784" s="4"/>
      <c r="Y784" s="4"/>
      <c r="Z784" s="4"/>
      <c r="AA784" s="4"/>
      <c r="AB784" s="4"/>
      <c r="AC784" s="7">
        <f t="shared" si="39"/>
        <v>0</v>
      </c>
      <c r="AD784" s="12">
        <f t="shared" si="40"/>
        <v>0</v>
      </c>
    </row>
    <row r="785" spans="1:30" ht="19" thickBot="1" x14ac:dyDescent="0.5">
      <c r="A785" s="32" t="s">
        <v>1412</v>
      </c>
      <c r="B785" s="31" t="s">
        <v>1411</v>
      </c>
      <c r="C785" s="35"/>
      <c r="D785" s="7"/>
      <c r="E785" s="4"/>
      <c r="F785" s="51">
        <v>2024</v>
      </c>
      <c r="G785" s="9"/>
      <c r="H785" s="46"/>
      <c r="I785" s="10"/>
      <c r="J785" s="10"/>
      <c r="K785" s="10"/>
      <c r="L785" s="10"/>
      <c r="M785" s="10"/>
      <c r="N785" s="10"/>
      <c r="O785" s="10"/>
      <c r="P785" s="10"/>
      <c r="Q785" s="10"/>
      <c r="R785" s="11"/>
      <c r="S785" s="11"/>
      <c r="T785" s="6">
        <f t="shared" si="38"/>
        <v>0</v>
      </c>
      <c r="U785" s="5"/>
      <c r="V785" s="34"/>
      <c r="W785" s="4"/>
      <c r="X785" s="4"/>
      <c r="Y785" s="4"/>
      <c r="Z785" s="4"/>
      <c r="AA785" s="4"/>
      <c r="AB785" s="4"/>
      <c r="AC785" s="7">
        <f t="shared" si="39"/>
        <v>0</v>
      </c>
      <c r="AD785" s="12">
        <f t="shared" si="40"/>
        <v>0</v>
      </c>
    </row>
    <row r="786" spans="1:30" ht="19" thickBot="1" x14ac:dyDescent="0.5">
      <c r="A786" s="32" t="s">
        <v>590</v>
      </c>
      <c r="B786" s="31"/>
      <c r="C786" s="35" t="s">
        <v>27</v>
      </c>
      <c r="D786" s="7" t="s">
        <v>862</v>
      </c>
      <c r="E786" s="4"/>
      <c r="F786" s="51" t="s">
        <v>862</v>
      </c>
      <c r="G786" s="9"/>
      <c r="H786" s="46"/>
      <c r="I786" s="10"/>
      <c r="J786" s="10"/>
      <c r="K786" s="10"/>
      <c r="L786" s="10"/>
      <c r="M786" s="10"/>
      <c r="N786" s="10"/>
      <c r="O786" s="10"/>
      <c r="P786" s="10"/>
      <c r="Q786" s="10"/>
      <c r="R786" s="11"/>
      <c r="S786" s="11"/>
      <c r="T786" s="6">
        <f t="shared" si="38"/>
        <v>0</v>
      </c>
      <c r="U786" s="5"/>
      <c r="V786" s="34"/>
      <c r="W786" s="4"/>
      <c r="X786" s="4"/>
      <c r="Y786" s="4"/>
      <c r="Z786" s="4"/>
      <c r="AA786" s="4"/>
      <c r="AB786" s="4"/>
      <c r="AC786" s="7">
        <f t="shared" si="39"/>
        <v>0</v>
      </c>
      <c r="AD786" s="12">
        <f t="shared" si="40"/>
        <v>0</v>
      </c>
    </row>
    <row r="787" spans="1:30" ht="19" thickBot="1" x14ac:dyDescent="0.5">
      <c r="A787" s="32" t="s">
        <v>591</v>
      </c>
      <c r="B787" s="31"/>
      <c r="C787" s="35" t="s">
        <v>4</v>
      </c>
      <c r="D787" s="7" t="s">
        <v>862</v>
      </c>
      <c r="E787" s="4"/>
      <c r="F787" s="51" t="s">
        <v>862</v>
      </c>
      <c r="G787" s="9"/>
      <c r="H787" s="46"/>
      <c r="I787" s="10"/>
      <c r="J787" s="10"/>
      <c r="K787" s="10"/>
      <c r="L787" s="10" t="s">
        <v>862</v>
      </c>
      <c r="M787" s="10"/>
      <c r="N787" s="10"/>
      <c r="O787" s="10"/>
      <c r="P787" s="10"/>
      <c r="Q787" s="10"/>
      <c r="R787" s="11"/>
      <c r="S787" s="11"/>
      <c r="T787" s="6">
        <f t="shared" si="38"/>
        <v>1</v>
      </c>
      <c r="U787" s="5"/>
      <c r="V787" s="34"/>
      <c r="W787" s="4"/>
      <c r="X787" s="4"/>
      <c r="Y787" s="4"/>
      <c r="Z787" s="4"/>
      <c r="AA787" s="4"/>
      <c r="AB787" s="4"/>
      <c r="AC787" s="7">
        <f t="shared" si="39"/>
        <v>0</v>
      </c>
      <c r="AD787" s="12">
        <f t="shared" si="40"/>
        <v>1</v>
      </c>
    </row>
    <row r="788" spans="1:30" ht="18.5" x14ac:dyDescent="0.45">
      <c r="A788" s="32" t="s">
        <v>1050</v>
      </c>
      <c r="B788" s="31" t="s">
        <v>1088</v>
      </c>
      <c r="C788" s="35" t="s">
        <v>4</v>
      </c>
      <c r="D788" s="7" t="s">
        <v>862</v>
      </c>
      <c r="E788" s="4"/>
      <c r="F788" s="51" t="s">
        <v>862</v>
      </c>
      <c r="G788" s="9"/>
      <c r="H788" s="46"/>
      <c r="I788" s="10"/>
      <c r="J788" s="10" t="s">
        <v>862</v>
      </c>
      <c r="K788" s="10"/>
      <c r="L788" s="10"/>
      <c r="M788" s="10"/>
      <c r="N788" s="10"/>
      <c r="O788" s="10"/>
      <c r="P788" s="10"/>
      <c r="Q788" s="10"/>
      <c r="R788" s="11"/>
      <c r="S788" s="11"/>
      <c r="T788" s="6">
        <f t="shared" si="38"/>
        <v>1</v>
      </c>
      <c r="U788" s="5"/>
      <c r="V788" s="34"/>
      <c r="W788" s="4"/>
      <c r="X788" s="4"/>
      <c r="Y788" s="4"/>
      <c r="Z788" s="4"/>
      <c r="AA788" s="4"/>
      <c r="AB788" s="4"/>
      <c r="AC788" s="7">
        <f t="shared" si="39"/>
        <v>0</v>
      </c>
      <c r="AD788" s="12">
        <f t="shared" si="40"/>
        <v>1</v>
      </c>
    </row>
    <row r="789" spans="1:30" ht="18.5" x14ac:dyDescent="0.45">
      <c r="A789" s="32" t="s">
        <v>932</v>
      </c>
      <c r="B789" s="31"/>
      <c r="C789" s="35" t="s">
        <v>4</v>
      </c>
      <c r="D789" s="7" t="s">
        <v>862</v>
      </c>
      <c r="E789" s="4"/>
      <c r="F789" s="51" t="s">
        <v>862</v>
      </c>
      <c r="G789" s="9"/>
      <c r="H789" s="46"/>
      <c r="I789" s="10"/>
      <c r="J789" s="10"/>
      <c r="K789" s="10"/>
      <c r="L789" s="10"/>
      <c r="M789" s="10"/>
      <c r="N789" s="10"/>
      <c r="O789" s="10"/>
      <c r="P789" s="10"/>
      <c r="Q789" s="10"/>
      <c r="R789" s="11"/>
      <c r="S789" s="11"/>
      <c r="T789" s="8">
        <f t="shared" si="38"/>
        <v>0</v>
      </c>
      <c r="U789" s="5"/>
      <c r="V789" s="34"/>
      <c r="W789" s="4"/>
      <c r="X789" s="4"/>
      <c r="Y789" s="4"/>
      <c r="Z789" s="4"/>
      <c r="AA789" s="4"/>
      <c r="AB789" s="4"/>
      <c r="AC789" s="7">
        <f t="shared" si="39"/>
        <v>0</v>
      </c>
      <c r="AD789" s="12">
        <f t="shared" si="40"/>
        <v>0</v>
      </c>
    </row>
    <row r="790" spans="1:30" ht="18.5" x14ac:dyDescent="0.45">
      <c r="A790" s="32" t="s">
        <v>971</v>
      </c>
      <c r="B790" s="31"/>
      <c r="C790" s="35" t="s">
        <v>4</v>
      </c>
      <c r="D790" s="7" t="s">
        <v>862</v>
      </c>
      <c r="E790" s="4"/>
      <c r="F790" s="51" t="s">
        <v>862</v>
      </c>
      <c r="G790" s="9"/>
      <c r="H790" s="46"/>
      <c r="I790" s="10"/>
      <c r="J790" s="10"/>
      <c r="K790" s="10"/>
      <c r="L790" s="10"/>
      <c r="M790" s="10"/>
      <c r="N790" s="10"/>
      <c r="O790" s="10"/>
      <c r="P790" s="10"/>
      <c r="Q790" s="10"/>
      <c r="R790" s="11"/>
      <c r="S790" s="11"/>
      <c r="T790" s="8">
        <f t="shared" si="38"/>
        <v>0</v>
      </c>
      <c r="U790" s="5"/>
      <c r="V790" s="34"/>
      <c r="W790" s="4"/>
      <c r="X790" s="4"/>
      <c r="Y790" s="4"/>
      <c r="Z790" s="4"/>
      <c r="AA790" s="4"/>
      <c r="AB790" s="4"/>
      <c r="AC790" s="7">
        <f t="shared" si="39"/>
        <v>0</v>
      </c>
      <c r="AD790" s="12">
        <f t="shared" si="40"/>
        <v>0</v>
      </c>
    </row>
    <row r="791" spans="1:30" ht="18.5" x14ac:dyDescent="0.45">
      <c r="A791" s="32" t="s">
        <v>592</v>
      </c>
      <c r="B791" s="31"/>
      <c r="C791" s="35" t="s">
        <v>4</v>
      </c>
      <c r="D791" s="7" t="s">
        <v>862</v>
      </c>
      <c r="E791" s="4"/>
      <c r="F791" s="51" t="s">
        <v>862</v>
      </c>
      <c r="G791" s="9"/>
      <c r="H791" s="46"/>
      <c r="I791" s="10"/>
      <c r="J791" s="10"/>
      <c r="K791" s="10"/>
      <c r="L791" s="10"/>
      <c r="M791" s="56" t="s">
        <v>862</v>
      </c>
      <c r="N791" s="10"/>
      <c r="O791" s="10"/>
      <c r="P791" s="10"/>
      <c r="Q791" s="10"/>
      <c r="R791" s="11"/>
      <c r="S791" s="11"/>
      <c r="T791" s="8">
        <f t="shared" si="38"/>
        <v>1</v>
      </c>
      <c r="U791" s="5"/>
      <c r="V791" s="34"/>
      <c r="W791" s="4"/>
      <c r="X791" s="4"/>
      <c r="Y791" s="4"/>
      <c r="Z791" s="4"/>
      <c r="AA791" s="4"/>
      <c r="AB791" s="4"/>
      <c r="AC791" s="7">
        <f t="shared" si="39"/>
        <v>0</v>
      </c>
      <c r="AD791" s="12">
        <f t="shared" si="40"/>
        <v>1</v>
      </c>
    </row>
    <row r="792" spans="1:30" ht="18.5" x14ac:dyDescent="0.45">
      <c r="A792" s="32" t="s">
        <v>593</v>
      </c>
      <c r="B792" s="31"/>
      <c r="C792" s="35" t="s">
        <v>4</v>
      </c>
      <c r="D792" s="7" t="s">
        <v>862</v>
      </c>
      <c r="E792" s="4"/>
      <c r="F792" s="51" t="s">
        <v>862</v>
      </c>
      <c r="G792" s="9"/>
      <c r="H792" s="46"/>
      <c r="I792" s="10"/>
      <c r="J792" s="10"/>
      <c r="K792" s="10"/>
      <c r="L792" s="10"/>
      <c r="M792" s="10"/>
      <c r="N792" s="10"/>
      <c r="O792" s="10"/>
      <c r="P792" s="10"/>
      <c r="Q792" s="10"/>
      <c r="R792" s="11"/>
      <c r="S792" s="11"/>
      <c r="T792" s="8">
        <f t="shared" si="38"/>
        <v>0</v>
      </c>
      <c r="U792" s="5"/>
      <c r="V792" s="34"/>
      <c r="W792" s="4"/>
      <c r="X792" s="4"/>
      <c r="Y792" s="4"/>
      <c r="Z792" s="4"/>
      <c r="AA792" s="4"/>
      <c r="AB792" s="4"/>
      <c r="AC792" s="7">
        <f t="shared" si="39"/>
        <v>0</v>
      </c>
      <c r="AD792" s="12">
        <f t="shared" si="40"/>
        <v>0</v>
      </c>
    </row>
    <row r="793" spans="1:30" ht="18.5" x14ac:dyDescent="0.45">
      <c r="A793" s="32" t="s">
        <v>594</v>
      </c>
      <c r="B793" s="31"/>
      <c r="C793" s="35" t="s">
        <v>4</v>
      </c>
      <c r="D793" s="7" t="s">
        <v>862</v>
      </c>
      <c r="E793" s="4"/>
      <c r="F793" s="51" t="s">
        <v>862</v>
      </c>
      <c r="G793" s="9"/>
      <c r="H793" s="46"/>
      <c r="I793" s="10"/>
      <c r="J793" s="10"/>
      <c r="K793" s="10"/>
      <c r="L793" s="10"/>
      <c r="M793" s="10"/>
      <c r="N793" s="10"/>
      <c r="O793" s="10"/>
      <c r="P793" s="10"/>
      <c r="Q793" s="10"/>
      <c r="R793" s="11"/>
      <c r="S793" s="11"/>
      <c r="T793" s="8">
        <f t="shared" si="38"/>
        <v>0</v>
      </c>
      <c r="U793" s="5"/>
      <c r="V793" s="34"/>
      <c r="W793" s="4"/>
      <c r="X793" s="4"/>
      <c r="Y793" s="4"/>
      <c r="Z793" s="4"/>
      <c r="AA793" s="4"/>
      <c r="AB793" s="4"/>
      <c r="AC793" s="7">
        <f t="shared" si="39"/>
        <v>0</v>
      </c>
      <c r="AD793" s="12">
        <f t="shared" si="40"/>
        <v>0</v>
      </c>
    </row>
    <row r="794" spans="1:30" ht="18.5" x14ac:dyDescent="0.45">
      <c r="A794" s="32" t="s">
        <v>595</v>
      </c>
      <c r="B794" s="31"/>
      <c r="C794" s="35" t="s">
        <v>4</v>
      </c>
      <c r="D794" s="7" t="s">
        <v>862</v>
      </c>
      <c r="E794" s="4"/>
      <c r="F794" s="51" t="s">
        <v>862</v>
      </c>
      <c r="G794" s="9"/>
      <c r="H794" s="46"/>
      <c r="I794" s="10"/>
      <c r="J794" s="10"/>
      <c r="K794" s="10"/>
      <c r="L794" s="10"/>
      <c r="M794" s="10"/>
      <c r="N794" s="10"/>
      <c r="O794" s="10"/>
      <c r="P794" s="10"/>
      <c r="Q794" s="10"/>
      <c r="R794" s="11"/>
      <c r="S794" s="11"/>
      <c r="T794" s="8">
        <f t="shared" si="38"/>
        <v>0</v>
      </c>
      <c r="U794" s="5"/>
      <c r="V794" s="34"/>
      <c r="W794" s="4"/>
      <c r="X794" s="4"/>
      <c r="Y794" s="4"/>
      <c r="Z794" s="4"/>
      <c r="AA794" s="4"/>
      <c r="AB794" s="4"/>
      <c r="AC794" s="7">
        <f t="shared" si="39"/>
        <v>0</v>
      </c>
      <c r="AD794" s="12">
        <f t="shared" si="40"/>
        <v>0</v>
      </c>
    </row>
    <row r="795" spans="1:30" ht="18.5" x14ac:dyDescent="0.45">
      <c r="A795" s="32" t="s">
        <v>596</v>
      </c>
      <c r="B795" s="31"/>
      <c r="C795" s="35" t="s">
        <v>4</v>
      </c>
      <c r="D795" s="7" t="s">
        <v>862</v>
      </c>
      <c r="E795" s="4"/>
      <c r="F795" s="51" t="s">
        <v>862</v>
      </c>
      <c r="G795" s="9"/>
      <c r="H795" s="46"/>
      <c r="I795" s="10"/>
      <c r="J795" s="10"/>
      <c r="K795" s="10"/>
      <c r="L795" s="10"/>
      <c r="M795" s="10"/>
      <c r="N795" s="10"/>
      <c r="O795" s="10"/>
      <c r="P795" s="10"/>
      <c r="Q795" s="10"/>
      <c r="R795" s="11"/>
      <c r="S795" s="11"/>
      <c r="T795" s="8">
        <f t="shared" si="38"/>
        <v>0</v>
      </c>
      <c r="U795" s="5"/>
      <c r="V795" s="34"/>
      <c r="W795" s="4"/>
      <c r="X795" s="4"/>
      <c r="Y795" s="4"/>
      <c r="Z795" s="4"/>
      <c r="AA795" s="4"/>
      <c r="AB795" s="4"/>
      <c r="AC795" s="7">
        <f t="shared" si="39"/>
        <v>0</v>
      </c>
      <c r="AD795" s="12">
        <f t="shared" si="40"/>
        <v>0</v>
      </c>
    </row>
    <row r="796" spans="1:30" ht="18.5" x14ac:dyDescent="0.45">
      <c r="A796" s="32" t="s">
        <v>597</v>
      </c>
      <c r="B796" s="31"/>
      <c r="C796" s="35" t="s">
        <v>4</v>
      </c>
      <c r="D796" s="7" t="s">
        <v>862</v>
      </c>
      <c r="E796" s="4"/>
      <c r="F796" s="51" t="s">
        <v>862</v>
      </c>
      <c r="G796" s="9"/>
      <c r="H796" s="46"/>
      <c r="I796" s="10"/>
      <c r="J796" s="10"/>
      <c r="K796" s="10"/>
      <c r="L796" s="10"/>
      <c r="M796" s="10"/>
      <c r="N796" s="10"/>
      <c r="O796" s="10"/>
      <c r="P796" s="10"/>
      <c r="Q796" s="10"/>
      <c r="R796" s="11"/>
      <c r="S796" s="11"/>
      <c r="T796" s="8">
        <f t="shared" si="38"/>
        <v>0</v>
      </c>
      <c r="U796" s="5"/>
      <c r="V796" s="34"/>
      <c r="W796" s="4"/>
      <c r="X796" s="4"/>
      <c r="Y796" s="4"/>
      <c r="Z796" s="4"/>
      <c r="AA796" s="4"/>
      <c r="AB796" s="4"/>
      <c r="AC796" s="7">
        <f t="shared" si="39"/>
        <v>0</v>
      </c>
      <c r="AD796" s="12">
        <f t="shared" si="40"/>
        <v>0</v>
      </c>
    </row>
    <row r="797" spans="1:30" ht="18.5" x14ac:dyDescent="0.45">
      <c r="A797" s="32" t="s">
        <v>598</v>
      </c>
      <c r="B797" s="31" t="s">
        <v>599</v>
      </c>
      <c r="C797" s="35" t="s">
        <v>4</v>
      </c>
      <c r="D797" s="7" t="s">
        <v>862</v>
      </c>
      <c r="E797" s="4"/>
      <c r="F797" s="51" t="s">
        <v>862</v>
      </c>
      <c r="G797" s="9"/>
      <c r="H797" s="46"/>
      <c r="I797" s="10"/>
      <c r="J797" s="10"/>
      <c r="K797" s="10"/>
      <c r="L797" s="10"/>
      <c r="M797" s="10"/>
      <c r="N797" s="10"/>
      <c r="O797" s="10"/>
      <c r="P797" s="10"/>
      <c r="Q797" s="10"/>
      <c r="R797" s="11"/>
      <c r="S797" s="11"/>
      <c r="T797" s="8">
        <f t="shared" si="38"/>
        <v>0</v>
      </c>
      <c r="U797" s="5"/>
      <c r="V797" s="34"/>
      <c r="W797" s="4" t="s">
        <v>862</v>
      </c>
      <c r="X797" s="4"/>
      <c r="Y797" s="4"/>
      <c r="Z797" s="4"/>
      <c r="AA797" s="4"/>
      <c r="AB797" s="4"/>
      <c r="AC797" s="7">
        <f t="shared" si="39"/>
        <v>1</v>
      </c>
      <c r="AD797" s="12">
        <f t="shared" si="40"/>
        <v>1</v>
      </c>
    </row>
    <row r="798" spans="1:30" ht="18.5" x14ac:dyDescent="0.45">
      <c r="A798" s="32" t="s">
        <v>1339</v>
      </c>
      <c r="B798" s="31"/>
      <c r="C798" s="35"/>
      <c r="D798" s="7"/>
      <c r="E798" s="4"/>
      <c r="F798" s="51" t="s">
        <v>862</v>
      </c>
      <c r="G798" s="9"/>
      <c r="H798" s="46"/>
      <c r="I798" s="10"/>
      <c r="J798" s="10"/>
      <c r="K798" s="10"/>
      <c r="L798" s="10"/>
      <c r="M798" s="10"/>
      <c r="N798" s="10"/>
      <c r="O798" s="10"/>
      <c r="P798" s="10"/>
      <c r="Q798" s="10"/>
      <c r="R798" s="11"/>
      <c r="S798" s="11"/>
      <c r="T798" s="8">
        <f t="shared" si="38"/>
        <v>0</v>
      </c>
      <c r="U798" s="5"/>
      <c r="V798" s="34"/>
      <c r="W798" s="4"/>
      <c r="X798" s="4"/>
      <c r="Y798" s="4"/>
      <c r="Z798" s="4"/>
      <c r="AA798" s="4"/>
      <c r="AB798" s="4"/>
      <c r="AC798" s="7">
        <f t="shared" si="39"/>
        <v>0</v>
      </c>
      <c r="AD798" s="12">
        <f t="shared" si="40"/>
        <v>0</v>
      </c>
    </row>
    <row r="799" spans="1:30" ht="18.5" x14ac:dyDescent="0.45">
      <c r="A799" s="32" t="s">
        <v>600</v>
      </c>
      <c r="B799" s="31"/>
      <c r="C799" s="35" t="s">
        <v>27</v>
      </c>
      <c r="D799" s="7" t="s">
        <v>862</v>
      </c>
      <c r="E799" s="4"/>
      <c r="F799" s="51" t="s">
        <v>862</v>
      </c>
      <c r="G799" s="9"/>
      <c r="H799" s="46"/>
      <c r="I799" s="10"/>
      <c r="J799" s="10" t="s">
        <v>862</v>
      </c>
      <c r="K799" s="10"/>
      <c r="L799" s="10"/>
      <c r="M799" s="10"/>
      <c r="N799" s="10"/>
      <c r="O799" s="10"/>
      <c r="P799" s="10"/>
      <c r="Q799" s="10"/>
      <c r="R799" s="11"/>
      <c r="S799" s="11"/>
      <c r="T799" s="8">
        <f t="shared" si="38"/>
        <v>1</v>
      </c>
      <c r="U799" s="5"/>
      <c r="V799" s="34"/>
      <c r="W799" s="4"/>
      <c r="X799" s="4"/>
      <c r="Y799" s="4"/>
      <c r="Z799" s="4"/>
      <c r="AA799" s="4"/>
      <c r="AB799" s="4"/>
      <c r="AC799" s="7">
        <f t="shared" si="39"/>
        <v>0</v>
      </c>
      <c r="AD799" s="12">
        <f t="shared" si="40"/>
        <v>1</v>
      </c>
    </row>
    <row r="800" spans="1:30" ht="18.5" x14ac:dyDescent="0.45">
      <c r="A800" s="32" t="s">
        <v>1121</v>
      </c>
      <c r="B800" s="31" t="s">
        <v>1120</v>
      </c>
      <c r="C800" s="35" t="s">
        <v>4</v>
      </c>
      <c r="D800" s="7" t="s">
        <v>862</v>
      </c>
      <c r="E800" s="4"/>
      <c r="F800" s="51" t="s">
        <v>862</v>
      </c>
      <c r="G800" s="9"/>
      <c r="H800" s="46"/>
      <c r="I800" s="10"/>
      <c r="J800" s="10"/>
      <c r="K800" s="10"/>
      <c r="L800" s="10"/>
      <c r="M800" s="10"/>
      <c r="N800" s="10"/>
      <c r="O800" s="10"/>
      <c r="P800" s="10"/>
      <c r="Q800" s="10"/>
      <c r="R800" s="11"/>
      <c r="S800" s="11"/>
      <c r="T800" s="8">
        <f t="shared" si="38"/>
        <v>0</v>
      </c>
      <c r="U800" s="5"/>
      <c r="V800" s="34"/>
      <c r="W800" s="4"/>
      <c r="X800" s="4"/>
      <c r="Y800" s="4"/>
      <c r="Z800" s="4"/>
      <c r="AA800" s="4"/>
      <c r="AB800" s="4"/>
      <c r="AC800" s="7">
        <f t="shared" si="39"/>
        <v>0</v>
      </c>
      <c r="AD800" s="12">
        <f t="shared" si="40"/>
        <v>0</v>
      </c>
    </row>
    <row r="801" spans="1:30" ht="18.5" x14ac:dyDescent="0.45">
      <c r="A801" s="32" t="s">
        <v>601</v>
      </c>
      <c r="B801" s="31"/>
      <c r="C801" s="35" t="s">
        <v>27</v>
      </c>
      <c r="D801" s="7" t="s">
        <v>862</v>
      </c>
      <c r="E801" s="4"/>
      <c r="F801" s="51" t="s">
        <v>862</v>
      </c>
      <c r="G801" s="9"/>
      <c r="H801" s="46"/>
      <c r="I801" s="10" t="s">
        <v>862</v>
      </c>
      <c r="J801" s="10"/>
      <c r="K801" s="10" t="s">
        <v>862</v>
      </c>
      <c r="L801" s="10" t="s">
        <v>862</v>
      </c>
      <c r="M801" s="10"/>
      <c r="N801" s="10"/>
      <c r="O801" s="10"/>
      <c r="P801" s="10"/>
      <c r="Q801" s="10"/>
      <c r="R801" s="11"/>
      <c r="S801" s="11"/>
      <c r="T801" s="8">
        <f t="shared" si="38"/>
        <v>3</v>
      </c>
      <c r="U801" s="5"/>
      <c r="V801" s="34"/>
      <c r="W801" s="4"/>
      <c r="X801" s="4"/>
      <c r="Y801" s="4"/>
      <c r="Z801" s="4"/>
      <c r="AA801" s="4"/>
      <c r="AB801" s="4"/>
      <c r="AC801" s="7">
        <f t="shared" si="39"/>
        <v>0</v>
      </c>
      <c r="AD801" s="12">
        <f t="shared" si="40"/>
        <v>3</v>
      </c>
    </row>
    <row r="802" spans="1:30" ht="18.5" x14ac:dyDescent="0.45">
      <c r="A802" s="32" t="s">
        <v>602</v>
      </c>
      <c r="B802" s="31"/>
      <c r="C802" s="35" t="s">
        <v>27</v>
      </c>
      <c r="D802" s="7" t="s">
        <v>862</v>
      </c>
      <c r="E802" s="4"/>
      <c r="F802" s="51" t="s">
        <v>862</v>
      </c>
      <c r="G802" s="9"/>
      <c r="H802" s="46"/>
      <c r="I802" s="10"/>
      <c r="J802" s="10"/>
      <c r="K802" s="10"/>
      <c r="L802" s="10"/>
      <c r="M802" s="10"/>
      <c r="N802" s="10"/>
      <c r="O802" s="10"/>
      <c r="P802" s="10"/>
      <c r="Q802" s="10"/>
      <c r="R802" s="11"/>
      <c r="S802" s="11"/>
      <c r="T802" s="8">
        <f t="shared" si="38"/>
        <v>0</v>
      </c>
      <c r="U802" s="5"/>
      <c r="V802" s="34"/>
      <c r="W802" s="4"/>
      <c r="X802" s="4"/>
      <c r="Y802" s="4"/>
      <c r="Z802" s="4"/>
      <c r="AA802" s="4"/>
      <c r="AB802" s="4"/>
      <c r="AC802" s="7">
        <f t="shared" si="39"/>
        <v>0</v>
      </c>
      <c r="AD802" s="12">
        <f t="shared" si="40"/>
        <v>0</v>
      </c>
    </row>
    <row r="803" spans="1:30" ht="18.5" x14ac:dyDescent="0.45">
      <c r="A803" s="32" t="s">
        <v>603</v>
      </c>
      <c r="B803" s="31"/>
      <c r="C803" s="35" t="s">
        <v>27</v>
      </c>
      <c r="D803" s="7" t="s">
        <v>862</v>
      </c>
      <c r="E803" s="4"/>
      <c r="F803" s="51" t="s">
        <v>862</v>
      </c>
      <c r="G803" s="9"/>
      <c r="H803" s="46"/>
      <c r="I803" s="10"/>
      <c r="J803" s="10"/>
      <c r="K803" s="10"/>
      <c r="L803" s="10"/>
      <c r="M803" s="10"/>
      <c r="N803" s="10"/>
      <c r="O803" s="10"/>
      <c r="P803" s="10"/>
      <c r="Q803" s="10"/>
      <c r="R803" s="11"/>
      <c r="S803" s="11"/>
      <c r="T803" s="8">
        <f t="shared" si="38"/>
        <v>0</v>
      </c>
      <c r="U803" s="5"/>
      <c r="V803" s="34"/>
      <c r="W803" s="4"/>
      <c r="X803" s="4"/>
      <c r="Y803" s="4"/>
      <c r="Z803" s="4"/>
      <c r="AA803" s="4"/>
      <c r="AB803" s="4"/>
      <c r="AC803" s="7">
        <f t="shared" si="39"/>
        <v>0</v>
      </c>
      <c r="AD803" s="12">
        <f t="shared" si="40"/>
        <v>0</v>
      </c>
    </row>
    <row r="804" spans="1:30" ht="18.5" x14ac:dyDescent="0.45">
      <c r="A804" s="32" t="s">
        <v>607</v>
      </c>
      <c r="B804" s="31" t="s">
        <v>606</v>
      </c>
      <c r="C804" s="35" t="s">
        <v>27</v>
      </c>
      <c r="D804" s="7" t="s">
        <v>862</v>
      </c>
      <c r="E804" s="4"/>
      <c r="F804" s="51" t="s">
        <v>862</v>
      </c>
      <c r="G804" s="9"/>
      <c r="H804" s="46"/>
      <c r="I804" s="10"/>
      <c r="J804" s="10"/>
      <c r="K804" s="10"/>
      <c r="L804" s="10"/>
      <c r="M804" s="10"/>
      <c r="N804" s="10"/>
      <c r="O804" s="10" t="s">
        <v>862</v>
      </c>
      <c r="P804" s="10" t="s">
        <v>862</v>
      </c>
      <c r="Q804" s="10"/>
      <c r="R804" s="11"/>
      <c r="S804" s="11"/>
      <c r="T804" s="8">
        <f t="shared" si="38"/>
        <v>2</v>
      </c>
      <c r="U804" s="5"/>
      <c r="V804" s="34"/>
      <c r="W804" s="4"/>
      <c r="X804" s="4"/>
      <c r="Y804" s="4"/>
      <c r="Z804" s="4"/>
      <c r="AA804" s="4"/>
      <c r="AB804" s="4"/>
      <c r="AC804" s="7">
        <f t="shared" si="39"/>
        <v>0</v>
      </c>
      <c r="AD804" s="12">
        <f t="shared" si="40"/>
        <v>2</v>
      </c>
    </row>
    <row r="805" spans="1:30" ht="18.5" x14ac:dyDescent="0.45">
      <c r="A805" s="32" t="s">
        <v>1122</v>
      </c>
      <c r="B805" s="31" t="s">
        <v>1242</v>
      </c>
      <c r="C805" s="35" t="s">
        <v>27</v>
      </c>
      <c r="D805" s="7" t="s">
        <v>862</v>
      </c>
      <c r="E805" s="4"/>
      <c r="F805" s="51" t="s">
        <v>862</v>
      </c>
      <c r="G805" s="9"/>
      <c r="H805" s="46"/>
      <c r="I805" s="10"/>
      <c r="J805" s="10"/>
      <c r="K805" s="10"/>
      <c r="L805" s="10"/>
      <c r="M805" s="10"/>
      <c r="N805" s="10"/>
      <c r="O805" s="10"/>
      <c r="P805" s="10"/>
      <c r="Q805" s="10"/>
      <c r="R805" s="11"/>
      <c r="S805" s="11"/>
      <c r="T805" s="8">
        <f t="shared" si="38"/>
        <v>0</v>
      </c>
      <c r="U805" s="5"/>
      <c r="V805" s="34"/>
      <c r="W805" s="4"/>
      <c r="X805" s="4"/>
      <c r="Y805" s="4"/>
      <c r="Z805" s="4"/>
      <c r="AA805" s="4"/>
      <c r="AB805" s="4"/>
      <c r="AC805" s="7">
        <f t="shared" si="39"/>
        <v>0</v>
      </c>
      <c r="AD805" s="12">
        <f t="shared" si="40"/>
        <v>0</v>
      </c>
    </row>
    <row r="806" spans="1:30" ht="18.5" x14ac:dyDescent="0.45">
      <c r="A806" s="32" t="s">
        <v>604</v>
      </c>
      <c r="B806" s="31"/>
      <c r="C806" s="35" t="s">
        <v>27</v>
      </c>
      <c r="D806" s="7" t="s">
        <v>862</v>
      </c>
      <c r="E806" s="4"/>
      <c r="F806" s="53" t="s">
        <v>862</v>
      </c>
      <c r="G806" s="7"/>
      <c r="H806" s="46"/>
      <c r="I806" s="10"/>
      <c r="J806" s="10"/>
      <c r="K806" s="10"/>
      <c r="L806" s="10"/>
      <c r="M806" s="10"/>
      <c r="N806" s="10"/>
      <c r="O806" s="10"/>
      <c r="P806" s="10"/>
      <c r="Q806" s="10"/>
      <c r="R806" s="11"/>
      <c r="S806" s="11"/>
      <c r="T806" s="8">
        <f t="shared" si="38"/>
        <v>0</v>
      </c>
      <c r="U806" s="5"/>
      <c r="V806" s="34"/>
      <c r="W806" s="4"/>
      <c r="X806" s="4"/>
      <c r="Y806" s="4"/>
      <c r="Z806" s="4"/>
      <c r="AA806" s="4"/>
      <c r="AB806" s="4"/>
      <c r="AC806" s="7">
        <f t="shared" si="39"/>
        <v>0</v>
      </c>
      <c r="AD806" s="12">
        <f t="shared" si="40"/>
        <v>0</v>
      </c>
    </row>
    <row r="807" spans="1:30" ht="18.5" x14ac:dyDescent="0.45">
      <c r="A807" s="32" t="s">
        <v>605</v>
      </c>
      <c r="B807" s="31"/>
      <c r="C807" s="35" t="s">
        <v>4</v>
      </c>
      <c r="D807" s="7" t="s">
        <v>862</v>
      </c>
      <c r="E807" s="4"/>
      <c r="F807" s="51" t="s">
        <v>862</v>
      </c>
      <c r="G807" s="9"/>
      <c r="H807" s="46"/>
      <c r="I807" s="10"/>
      <c r="J807" s="10"/>
      <c r="K807" s="10"/>
      <c r="L807" s="10"/>
      <c r="M807" s="10"/>
      <c r="N807" s="10"/>
      <c r="O807" s="10"/>
      <c r="P807" s="10"/>
      <c r="Q807" s="10"/>
      <c r="R807" s="11"/>
      <c r="S807" s="11"/>
      <c r="T807" s="8">
        <f t="shared" si="38"/>
        <v>0</v>
      </c>
      <c r="U807" s="5"/>
      <c r="V807" s="34"/>
      <c r="W807" s="4"/>
      <c r="X807" s="4"/>
      <c r="Y807" s="4"/>
      <c r="Z807" s="4"/>
      <c r="AA807" s="4"/>
      <c r="AB807" s="4"/>
      <c r="AC807" s="7">
        <f t="shared" si="39"/>
        <v>0</v>
      </c>
      <c r="AD807" s="12">
        <f t="shared" si="40"/>
        <v>0</v>
      </c>
    </row>
    <row r="808" spans="1:30" ht="18.5" x14ac:dyDescent="0.45">
      <c r="A808" s="32" t="s">
        <v>608</v>
      </c>
      <c r="B808" s="31"/>
      <c r="C808" s="35" t="s">
        <v>4</v>
      </c>
      <c r="D808" s="7" t="s">
        <v>862</v>
      </c>
      <c r="E808" s="4"/>
      <c r="F808" s="51" t="s">
        <v>862</v>
      </c>
      <c r="G808" s="9"/>
      <c r="H808" s="46"/>
      <c r="I808" s="10"/>
      <c r="J808" s="10"/>
      <c r="K808" s="10"/>
      <c r="L808" s="10"/>
      <c r="M808" s="10"/>
      <c r="N808" s="10"/>
      <c r="O808" s="10"/>
      <c r="P808" s="10"/>
      <c r="Q808" s="10"/>
      <c r="R808" s="11"/>
      <c r="S808" s="11"/>
      <c r="T808" s="8">
        <f t="shared" si="38"/>
        <v>0</v>
      </c>
      <c r="U808" s="5"/>
      <c r="V808" s="34"/>
      <c r="W808" s="4"/>
      <c r="X808" s="4"/>
      <c r="Y808" s="4"/>
      <c r="Z808" s="4"/>
      <c r="AA808" s="4"/>
      <c r="AB808" s="4"/>
      <c r="AC808" s="7">
        <f t="shared" si="39"/>
        <v>0</v>
      </c>
      <c r="AD808" s="12">
        <f t="shared" si="40"/>
        <v>0</v>
      </c>
    </row>
    <row r="809" spans="1:30" ht="18.5" x14ac:dyDescent="0.45">
      <c r="A809" s="32" t="s">
        <v>1190</v>
      </c>
      <c r="B809" s="31"/>
      <c r="C809" s="35" t="s">
        <v>4</v>
      </c>
      <c r="D809" s="7" t="s">
        <v>862</v>
      </c>
      <c r="E809" s="4"/>
      <c r="F809" s="51" t="s">
        <v>862</v>
      </c>
      <c r="G809" s="9"/>
      <c r="H809" s="46"/>
      <c r="I809" s="10"/>
      <c r="J809" s="10"/>
      <c r="K809" s="10"/>
      <c r="L809" s="10"/>
      <c r="M809" s="10"/>
      <c r="N809" s="10"/>
      <c r="O809" s="10"/>
      <c r="P809" s="10"/>
      <c r="Q809" s="10"/>
      <c r="R809" s="11"/>
      <c r="S809" s="11"/>
      <c r="T809" s="8">
        <f t="shared" si="38"/>
        <v>0</v>
      </c>
      <c r="U809" s="5"/>
      <c r="V809" s="34"/>
      <c r="W809" s="4"/>
      <c r="X809" s="4"/>
      <c r="Y809" s="4"/>
      <c r="Z809" s="4"/>
      <c r="AA809" s="4"/>
      <c r="AB809" s="4"/>
      <c r="AC809" s="7">
        <f t="shared" si="39"/>
        <v>0</v>
      </c>
      <c r="AD809" s="12">
        <f t="shared" si="40"/>
        <v>0</v>
      </c>
    </row>
    <row r="810" spans="1:30" ht="18.5" x14ac:dyDescent="0.45">
      <c r="A810" s="32" t="s">
        <v>933</v>
      </c>
      <c r="B810" s="31" t="s">
        <v>1089</v>
      </c>
      <c r="C810" s="35" t="s">
        <v>4</v>
      </c>
      <c r="D810" s="7" t="s">
        <v>862</v>
      </c>
      <c r="E810" s="4"/>
      <c r="F810" s="51" t="s">
        <v>862</v>
      </c>
      <c r="G810" s="9"/>
      <c r="H810" s="46"/>
      <c r="I810" s="10"/>
      <c r="J810" s="10"/>
      <c r="K810" s="10"/>
      <c r="L810" s="10"/>
      <c r="M810" s="10"/>
      <c r="N810" s="10"/>
      <c r="O810" s="10"/>
      <c r="P810" s="10"/>
      <c r="Q810" s="10"/>
      <c r="R810" s="11"/>
      <c r="S810" s="11"/>
      <c r="T810" s="8">
        <f t="shared" si="38"/>
        <v>0</v>
      </c>
      <c r="U810" s="5"/>
      <c r="V810" s="34"/>
      <c r="W810" s="4"/>
      <c r="X810" s="4"/>
      <c r="Y810" s="4"/>
      <c r="Z810" s="4"/>
      <c r="AA810" s="4"/>
      <c r="AB810" s="4"/>
      <c r="AC810" s="7">
        <f t="shared" si="39"/>
        <v>0</v>
      </c>
      <c r="AD810" s="12">
        <f t="shared" si="40"/>
        <v>0</v>
      </c>
    </row>
    <row r="811" spans="1:30" ht="18.5" x14ac:dyDescent="0.45">
      <c r="A811" s="32" t="s">
        <v>609</v>
      </c>
      <c r="B811" s="31"/>
      <c r="C811" s="35" t="s">
        <v>4</v>
      </c>
      <c r="D811" s="7" t="s">
        <v>862</v>
      </c>
      <c r="E811" s="4"/>
      <c r="F811" s="51" t="s">
        <v>862</v>
      </c>
      <c r="G811" s="9"/>
      <c r="H811" s="46"/>
      <c r="I811" s="10"/>
      <c r="J811" s="10"/>
      <c r="K811" s="10"/>
      <c r="L811" s="10"/>
      <c r="M811" s="10"/>
      <c r="N811" s="10"/>
      <c r="O811" s="10"/>
      <c r="P811" s="10"/>
      <c r="Q811" s="10"/>
      <c r="R811" s="11"/>
      <c r="S811" s="11"/>
      <c r="T811" s="8">
        <f t="shared" si="38"/>
        <v>0</v>
      </c>
      <c r="U811" s="5"/>
      <c r="V811" s="34"/>
      <c r="W811" s="4"/>
      <c r="X811" s="4"/>
      <c r="Y811" s="4"/>
      <c r="Z811" s="4"/>
      <c r="AA811" s="4"/>
      <c r="AB811" s="4"/>
      <c r="AC811" s="7">
        <f t="shared" si="39"/>
        <v>0</v>
      </c>
      <c r="AD811" s="12">
        <f t="shared" si="40"/>
        <v>0</v>
      </c>
    </row>
    <row r="812" spans="1:30" ht="18.5" x14ac:dyDescent="0.45">
      <c r="A812" s="32" t="s">
        <v>1258</v>
      </c>
      <c r="B812" s="31" t="s">
        <v>668</v>
      </c>
      <c r="C812" s="35" t="s">
        <v>4</v>
      </c>
      <c r="D812" s="7" t="s">
        <v>862</v>
      </c>
      <c r="E812" s="4"/>
      <c r="F812" s="51" t="s">
        <v>862</v>
      </c>
      <c r="G812" s="9"/>
      <c r="H812" s="46"/>
      <c r="I812" s="10" t="s">
        <v>862</v>
      </c>
      <c r="J812" s="10"/>
      <c r="K812" s="10"/>
      <c r="L812" s="10"/>
      <c r="M812" s="10"/>
      <c r="N812" s="10"/>
      <c r="O812" s="10"/>
      <c r="P812" s="10"/>
      <c r="Q812" s="10"/>
      <c r="R812" s="11"/>
      <c r="S812" s="11"/>
      <c r="T812" s="8">
        <f t="shared" si="38"/>
        <v>1</v>
      </c>
      <c r="U812" s="37"/>
      <c r="V812" s="34"/>
      <c r="W812" s="38"/>
      <c r="X812" s="4"/>
      <c r="Y812" s="4"/>
      <c r="Z812" s="4"/>
      <c r="AA812" s="4"/>
      <c r="AB812" s="4"/>
      <c r="AC812" s="7">
        <f t="shared" si="39"/>
        <v>0</v>
      </c>
      <c r="AD812" s="12">
        <f t="shared" si="40"/>
        <v>1</v>
      </c>
    </row>
    <row r="813" spans="1:30" ht="18.5" x14ac:dyDescent="0.45">
      <c r="A813" s="32" t="s">
        <v>1144</v>
      </c>
      <c r="B813" s="31"/>
      <c r="C813" s="35" t="s">
        <v>4</v>
      </c>
      <c r="D813" s="7" t="s">
        <v>862</v>
      </c>
      <c r="E813" s="4"/>
      <c r="F813" s="51" t="s">
        <v>862</v>
      </c>
      <c r="G813" s="9"/>
      <c r="H813" s="46"/>
      <c r="I813" s="10"/>
      <c r="J813" s="10"/>
      <c r="K813" s="10"/>
      <c r="L813" s="10"/>
      <c r="M813" s="10"/>
      <c r="N813" s="10"/>
      <c r="O813" s="10"/>
      <c r="P813" s="10"/>
      <c r="Q813" s="10"/>
      <c r="R813" s="11"/>
      <c r="S813" s="11"/>
      <c r="T813" s="8">
        <f t="shared" si="38"/>
        <v>0</v>
      </c>
      <c r="U813" s="5"/>
      <c r="V813" s="34"/>
      <c r="W813" s="4"/>
      <c r="X813" s="4"/>
      <c r="Y813" s="4"/>
      <c r="Z813" s="4"/>
      <c r="AA813" s="4"/>
      <c r="AB813" s="4"/>
      <c r="AC813" s="7">
        <f t="shared" si="39"/>
        <v>0</v>
      </c>
      <c r="AD813" s="12">
        <f t="shared" si="40"/>
        <v>0</v>
      </c>
    </row>
    <row r="814" spans="1:30" ht="18.5" x14ac:dyDescent="0.45">
      <c r="A814" s="32" t="s">
        <v>610</v>
      </c>
      <c r="B814" s="31"/>
      <c r="C814" s="35" t="s">
        <v>27</v>
      </c>
      <c r="D814" s="7" t="s">
        <v>862</v>
      </c>
      <c r="E814" s="4"/>
      <c r="F814" s="51" t="s">
        <v>862</v>
      </c>
      <c r="G814" s="9"/>
      <c r="H814" s="46"/>
      <c r="I814" s="10"/>
      <c r="J814" s="10"/>
      <c r="K814" s="10"/>
      <c r="L814" s="10"/>
      <c r="M814" s="10"/>
      <c r="N814" s="10"/>
      <c r="O814" s="10"/>
      <c r="P814" s="10"/>
      <c r="Q814" s="10"/>
      <c r="R814" s="11"/>
      <c r="S814" s="11"/>
      <c r="T814" s="8">
        <f t="shared" si="38"/>
        <v>0</v>
      </c>
      <c r="U814" s="5"/>
      <c r="V814" s="34"/>
      <c r="W814" s="5"/>
      <c r="X814" s="4"/>
      <c r="Y814" s="4"/>
      <c r="Z814" s="4"/>
      <c r="AA814" s="4"/>
      <c r="AB814" s="4"/>
      <c r="AC814" s="7">
        <f t="shared" si="39"/>
        <v>0</v>
      </c>
      <c r="AD814" s="12">
        <f t="shared" si="40"/>
        <v>0</v>
      </c>
    </row>
    <row r="815" spans="1:30" ht="18.5" x14ac:dyDescent="0.45">
      <c r="A815" s="32" t="s">
        <v>611</v>
      </c>
      <c r="B815" s="31"/>
      <c r="C815" s="35" t="s">
        <v>27</v>
      </c>
      <c r="D815" s="7" t="s">
        <v>862</v>
      </c>
      <c r="E815" s="4"/>
      <c r="F815" s="51" t="s">
        <v>862</v>
      </c>
      <c r="G815" s="9"/>
      <c r="H815" s="46"/>
      <c r="I815" s="10"/>
      <c r="J815" s="10"/>
      <c r="K815" s="10"/>
      <c r="L815" s="10"/>
      <c r="M815" s="10"/>
      <c r="N815" s="10"/>
      <c r="O815" s="10"/>
      <c r="P815" s="10"/>
      <c r="Q815" s="10"/>
      <c r="R815" s="11"/>
      <c r="S815" s="11"/>
      <c r="T815" s="8">
        <f t="shared" si="38"/>
        <v>0</v>
      </c>
      <c r="U815" s="5"/>
      <c r="V815" s="34" t="s">
        <v>862</v>
      </c>
      <c r="W815" s="4"/>
      <c r="X815" s="4"/>
      <c r="Y815" s="4" t="s">
        <v>862</v>
      </c>
      <c r="Z815" s="4"/>
      <c r="AA815" s="4"/>
      <c r="AB815" s="4"/>
      <c r="AC815" s="7">
        <f t="shared" si="39"/>
        <v>2</v>
      </c>
      <c r="AD815" s="12">
        <f t="shared" si="40"/>
        <v>2</v>
      </c>
    </row>
    <row r="816" spans="1:30" ht="18.5" x14ac:dyDescent="0.45">
      <c r="A816" s="32" t="s">
        <v>612</v>
      </c>
      <c r="B816" s="31"/>
      <c r="C816" s="35" t="s">
        <v>4</v>
      </c>
      <c r="D816" s="7" t="s">
        <v>862</v>
      </c>
      <c r="E816" s="4"/>
      <c r="F816" s="51" t="s">
        <v>862</v>
      </c>
      <c r="G816" s="9"/>
      <c r="H816" s="46"/>
      <c r="I816" s="10" t="s">
        <v>862</v>
      </c>
      <c r="J816" s="10"/>
      <c r="K816" s="10" t="s">
        <v>862</v>
      </c>
      <c r="L816" s="10" t="s">
        <v>862</v>
      </c>
      <c r="M816" s="10"/>
      <c r="N816" s="10"/>
      <c r="O816" s="10"/>
      <c r="P816" s="10"/>
      <c r="Q816" s="10"/>
      <c r="R816" s="11"/>
      <c r="S816" s="11"/>
      <c r="T816" s="8">
        <f t="shared" si="38"/>
        <v>3</v>
      </c>
      <c r="U816" s="5"/>
      <c r="V816" s="34"/>
      <c r="W816" s="4"/>
      <c r="X816" s="4"/>
      <c r="Y816" s="4"/>
      <c r="Z816" s="4"/>
      <c r="AA816" s="4"/>
      <c r="AB816" s="4"/>
      <c r="AC816" s="7">
        <f t="shared" si="39"/>
        <v>0</v>
      </c>
      <c r="AD816" s="12">
        <f t="shared" si="40"/>
        <v>3</v>
      </c>
    </row>
    <row r="817" spans="1:30" ht="18.5" x14ac:dyDescent="0.45">
      <c r="A817" s="32" t="s">
        <v>1279</v>
      </c>
      <c r="B817" s="31"/>
      <c r="C817" s="35"/>
      <c r="D817" s="7"/>
      <c r="E817" s="4"/>
      <c r="F817" s="51" t="s">
        <v>862</v>
      </c>
      <c r="G817" s="9"/>
      <c r="H817" s="46"/>
      <c r="I817" s="10"/>
      <c r="J817" s="10"/>
      <c r="K817" s="10"/>
      <c r="L817" s="10"/>
      <c r="M817" s="10"/>
      <c r="N817" s="10"/>
      <c r="O817" s="10"/>
      <c r="P817" s="10"/>
      <c r="Q817" s="10"/>
      <c r="R817" s="11"/>
      <c r="S817" s="11"/>
      <c r="T817" s="8">
        <f t="shared" si="38"/>
        <v>0</v>
      </c>
      <c r="U817" s="5"/>
      <c r="V817" s="34"/>
      <c r="W817" s="4"/>
      <c r="X817" s="4"/>
      <c r="Y817" s="4"/>
      <c r="Z817" s="4"/>
      <c r="AA817" s="4"/>
      <c r="AB817" s="4"/>
      <c r="AC817" s="7">
        <f t="shared" si="39"/>
        <v>0</v>
      </c>
      <c r="AD817" s="12">
        <f t="shared" si="40"/>
        <v>0</v>
      </c>
    </row>
    <row r="818" spans="1:30" ht="18.5" x14ac:dyDescent="0.45">
      <c r="A818" s="32" t="s">
        <v>988</v>
      </c>
      <c r="B818" s="31"/>
      <c r="C818" s="35" t="s">
        <v>4</v>
      </c>
      <c r="D818" s="7" t="s">
        <v>862</v>
      </c>
      <c r="E818" s="4"/>
      <c r="F818" s="51" t="s">
        <v>862</v>
      </c>
      <c r="G818" s="9"/>
      <c r="H818" s="46"/>
      <c r="I818" s="10"/>
      <c r="J818" s="10"/>
      <c r="K818" s="10"/>
      <c r="L818" s="10"/>
      <c r="M818" s="10"/>
      <c r="N818" s="10"/>
      <c r="O818" s="10"/>
      <c r="P818" s="10"/>
      <c r="Q818" s="10"/>
      <c r="R818" s="11"/>
      <c r="S818" s="11"/>
      <c r="T818" s="8">
        <f t="shared" si="38"/>
        <v>0</v>
      </c>
      <c r="U818" s="5"/>
      <c r="V818" s="34"/>
      <c r="W818" s="5"/>
      <c r="X818" s="4"/>
      <c r="Y818" s="4"/>
      <c r="Z818" s="4"/>
      <c r="AA818" s="4"/>
      <c r="AB818" s="4"/>
      <c r="AC818" s="7">
        <f t="shared" si="39"/>
        <v>0</v>
      </c>
      <c r="AD818" s="12">
        <f t="shared" si="40"/>
        <v>0</v>
      </c>
    </row>
    <row r="819" spans="1:30" ht="18.5" x14ac:dyDescent="0.45">
      <c r="A819" s="32" t="s">
        <v>1398</v>
      </c>
      <c r="B819" s="31"/>
      <c r="C819" s="35"/>
      <c r="D819" s="7"/>
      <c r="E819" s="4"/>
      <c r="F819" s="51">
        <v>2024</v>
      </c>
      <c r="G819" s="9"/>
      <c r="H819" s="46"/>
      <c r="I819" s="10"/>
      <c r="J819" s="10"/>
      <c r="K819" s="10"/>
      <c r="L819" s="10"/>
      <c r="M819" s="10"/>
      <c r="N819" s="10"/>
      <c r="O819" s="10"/>
      <c r="P819" s="10" t="s">
        <v>862</v>
      </c>
      <c r="Q819" s="10"/>
      <c r="R819" s="11"/>
      <c r="S819" s="11"/>
      <c r="T819" s="8">
        <f t="shared" si="38"/>
        <v>1</v>
      </c>
      <c r="U819" s="5"/>
      <c r="V819" s="34"/>
      <c r="W819" s="4"/>
      <c r="X819" s="4"/>
      <c r="Y819" s="4"/>
      <c r="Z819" s="4"/>
      <c r="AA819" s="4"/>
      <c r="AB819" s="4"/>
      <c r="AC819" s="7">
        <f t="shared" si="39"/>
        <v>0</v>
      </c>
      <c r="AD819" s="12">
        <f t="shared" si="40"/>
        <v>1</v>
      </c>
    </row>
    <row r="820" spans="1:30" ht="18.5" x14ac:dyDescent="0.45">
      <c r="A820" s="32" t="s">
        <v>614</v>
      </c>
      <c r="B820" s="31"/>
      <c r="C820" s="35" t="s">
        <v>4</v>
      </c>
      <c r="D820" s="7" t="s">
        <v>862</v>
      </c>
      <c r="E820" s="4"/>
      <c r="F820" s="51" t="s">
        <v>862</v>
      </c>
      <c r="G820" s="9"/>
      <c r="H820" s="46"/>
      <c r="I820" s="10"/>
      <c r="J820" s="10"/>
      <c r="K820" s="10"/>
      <c r="L820" s="10"/>
      <c r="M820" s="10" t="s">
        <v>862</v>
      </c>
      <c r="N820" s="10"/>
      <c r="O820" s="10"/>
      <c r="P820" s="10"/>
      <c r="Q820" s="10"/>
      <c r="R820" s="11"/>
      <c r="S820" s="11"/>
      <c r="T820" s="8">
        <f t="shared" si="38"/>
        <v>1</v>
      </c>
      <c r="U820" s="5"/>
      <c r="V820" s="34"/>
      <c r="W820" s="5"/>
      <c r="X820" s="4"/>
      <c r="Y820" s="4"/>
      <c r="Z820" s="4"/>
      <c r="AA820" s="4"/>
      <c r="AB820" s="4"/>
      <c r="AC820" s="7">
        <f t="shared" si="39"/>
        <v>0</v>
      </c>
      <c r="AD820" s="12">
        <f t="shared" si="40"/>
        <v>1</v>
      </c>
    </row>
    <row r="821" spans="1:30" ht="18.5" x14ac:dyDescent="0.45">
      <c r="A821" s="32" t="s">
        <v>1389</v>
      </c>
      <c r="B821" s="31"/>
      <c r="C821" s="35"/>
      <c r="D821" s="7"/>
      <c r="E821" s="4"/>
      <c r="F821" s="51">
        <v>2024</v>
      </c>
      <c r="G821" s="9" t="s">
        <v>862</v>
      </c>
      <c r="H821" s="46"/>
      <c r="I821" s="10"/>
      <c r="J821" s="10"/>
      <c r="K821" s="10"/>
      <c r="L821" s="10" t="s">
        <v>862</v>
      </c>
      <c r="M821" s="10"/>
      <c r="N821" s="10"/>
      <c r="O821" s="10"/>
      <c r="P821" s="10"/>
      <c r="Q821" s="10"/>
      <c r="R821" s="11"/>
      <c r="S821" s="11"/>
      <c r="T821" s="8">
        <f t="shared" si="38"/>
        <v>2</v>
      </c>
      <c r="U821" s="5"/>
      <c r="V821" s="34"/>
      <c r="W821" s="4"/>
      <c r="X821" s="4"/>
      <c r="Y821" s="4"/>
      <c r="Z821" s="4"/>
      <c r="AA821" s="4"/>
      <c r="AB821" s="4"/>
      <c r="AC821" s="7">
        <f t="shared" si="39"/>
        <v>0</v>
      </c>
      <c r="AD821" s="12">
        <f t="shared" si="40"/>
        <v>2</v>
      </c>
    </row>
    <row r="822" spans="1:30" ht="18.5" x14ac:dyDescent="0.45">
      <c r="A822" s="32" t="s">
        <v>1385</v>
      </c>
      <c r="B822" s="31"/>
      <c r="C822" s="35" t="s">
        <v>4</v>
      </c>
      <c r="D822" s="7"/>
      <c r="E822" s="4"/>
      <c r="F822" s="51">
        <v>2024</v>
      </c>
      <c r="G822" s="9"/>
      <c r="H822" s="46"/>
      <c r="I822" s="10"/>
      <c r="J822" s="10"/>
      <c r="K822" s="10"/>
      <c r="L822" s="10" t="s">
        <v>862</v>
      </c>
      <c r="M822" s="10"/>
      <c r="N822" s="10"/>
      <c r="O822" s="10"/>
      <c r="P822" s="10"/>
      <c r="Q822" s="10"/>
      <c r="R822" s="11"/>
      <c r="S822" s="11"/>
      <c r="T822" s="8">
        <f t="shared" si="38"/>
        <v>1</v>
      </c>
      <c r="U822" s="5"/>
      <c r="V822" s="34"/>
      <c r="W822" s="4"/>
      <c r="X822" s="4"/>
      <c r="Y822" s="4"/>
      <c r="Z822" s="4"/>
      <c r="AA822" s="4"/>
      <c r="AB822" s="4"/>
      <c r="AC822" s="7">
        <f t="shared" si="39"/>
        <v>0</v>
      </c>
      <c r="AD822" s="12">
        <f t="shared" si="40"/>
        <v>1</v>
      </c>
    </row>
    <row r="823" spans="1:30" ht="18.5" x14ac:dyDescent="0.45">
      <c r="A823" s="32" t="s">
        <v>1090</v>
      </c>
      <c r="B823" s="31" t="s">
        <v>1011</v>
      </c>
      <c r="C823" s="35" t="s">
        <v>4</v>
      </c>
      <c r="D823" s="7" t="s">
        <v>862</v>
      </c>
      <c r="E823" s="4"/>
      <c r="F823" s="51" t="s">
        <v>862</v>
      </c>
      <c r="G823" s="9"/>
      <c r="H823" s="46"/>
      <c r="I823" s="10"/>
      <c r="J823" s="10"/>
      <c r="K823" s="10"/>
      <c r="L823" s="10"/>
      <c r="M823" s="10"/>
      <c r="N823" s="10"/>
      <c r="O823" s="10"/>
      <c r="P823" s="10"/>
      <c r="Q823" s="10"/>
      <c r="R823" s="11"/>
      <c r="S823" s="11"/>
      <c r="T823" s="8">
        <f t="shared" si="38"/>
        <v>0</v>
      </c>
      <c r="U823" s="5"/>
      <c r="V823" s="34"/>
      <c r="W823" s="4"/>
      <c r="X823" s="4"/>
      <c r="Y823" s="4"/>
      <c r="Z823" s="4"/>
      <c r="AA823" s="4"/>
      <c r="AB823" s="4"/>
      <c r="AC823" s="7">
        <f t="shared" si="39"/>
        <v>0</v>
      </c>
      <c r="AD823" s="12">
        <f t="shared" si="40"/>
        <v>0</v>
      </c>
    </row>
    <row r="824" spans="1:30" ht="18.5" x14ac:dyDescent="0.45">
      <c r="A824" s="32" t="s">
        <v>615</v>
      </c>
      <c r="B824" s="31"/>
      <c r="C824" s="35" t="s">
        <v>4</v>
      </c>
      <c r="D824" s="7" t="s">
        <v>862</v>
      </c>
      <c r="E824" s="4" t="s">
        <v>862</v>
      </c>
      <c r="F824" s="51" t="s">
        <v>862</v>
      </c>
      <c r="G824" s="9"/>
      <c r="H824" s="46"/>
      <c r="I824" s="10" t="s">
        <v>862</v>
      </c>
      <c r="J824" s="10"/>
      <c r="K824" s="10"/>
      <c r="L824" s="10"/>
      <c r="M824" s="10"/>
      <c r="N824" s="10"/>
      <c r="O824" s="10"/>
      <c r="P824" s="10"/>
      <c r="Q824" s="10"/>
      <c r="R824" s="11"/>
      <c r="S824" s="11"/>
      <c r="T824" s="8">
        <f t="shared" si="38"/>
        <v>1</v>
      </c>
      <c r="U824" s="5" t="s">
        <v>862</v>
      </c>
      <c r="V824" s="34" t="s">
        <v>862</v>
      </c>
      <c r="W824" s="4"/>
      <c r="X824" s="4"/>
      <c r="Y824" s="4" t="s">
        <v>862</v>
      </c>
      <c r="Z824" s="4"/>
      <c r="AA824" s="4"/>
      <c r="AB824" s="4"/>
      <c r="AC824" s="7">
        <f t="shared" si="39"/>
        <v>3</v>
      </c>
      <c r="AD824" s="12">
        <f t="shared" si="40"/>
        <v>4</v>
      </c>
    </row>
    <row r="825" spans="1:30" ht="18.5" x14ac:dyDescent="0.45">
      <c r="A825" s="32" t="s">
        <v>616</v>
      </c>
      <c r="B825" s="31"/>
      <c r="C825" s="35" t="s">
        <v>4</v>
      </c>
      <c r="D825" s="7" t="s">
        <v>862</v>
      </c>
      <c r="E825" s="4"/>
      <c r="F825" s="51" t="s">
        <v>862</v>
      </c>
      <c r="G825" s="9"/>
      <c r="H825" s="46"/>
      <c r="I825" s="10"/>
      <c r="J825" s="10"/>
      <c r="K825" s="10"/>
      <c r="L825" s="10"/>
      <c r="M825" s="10"/>
      <c r="N825" s="10"/>
      <c r="O825" s="10"/>
      <c r="P825" s="10"/>
      <c r="Q825" s="10"/>
      <c r="R825" s="11"/>
      <c r="S825" s="11"/>
      <c r="T825" s="8">
        <f t="shared" si="38"/>
        <v>0</v>
      </c>
      <c r="U825" s="5"/>
      <c r="V825" s="34"/>
      <c r="W825" s="4"/>
      <c r="X825" s="4" t="s">
        <v>862</v>
      </c>
      <c r="Y825" s="4"/>
      <c r="Z825" s="4"/>
      <c r="AA825" s="4"/>
      <c r="AB825" s="4"/>
      <c r="AC825" s="7">
        <f t="shared" si="39"/>
        <v>1</v>
      </c>
      <c r="AD825" s="12">
        <f t="shared" si="40"/>
        <v>1</v>
      </c>
    </row>
    <row r="826" spans="1:30" ht="18.5" x14ac:dyDescent="0.45">
      <c r="A826" s="32" t="s">
        <v>1270</v>
      </c>
      <c r="B826" s="31" t="s">
        <v>803</v>
      </c>
      <c r="C826" s="35" t="s">
        <v>4</v>
      </c>
      <c r="D826" s="7" t="s">
        <v>862</v>
      </c>
      <c r="E826" s="38"/>
      <c r="F826" s="52" t="s">
        <v>862</v>
      </c>
      <c r="G826" s="9"/>
      <c r="H826" s="46"/>
      <c r="I826" s="10"/>
      <c r="J826" s="10"/>
      <c r="K826" s="10"/>
      <c r="L826" s="10"/>
      <c r="M826" s="10"/>
      <c r="N826" s="10"/>
      <c r="O826" s="10"/>
      <c r="P826" s="10"/>
      <c r="Q826" s="10"/>
      <c r="R826" s="11"/>
      <c r="S826" s="11"/>
      <c r="T826" s="8">
        <f t="shared" si="38"/>
        <v>0</v>
      </c>
      <c r="U826" s="5"/>
      <c r="V826" s="34"/>
      <c r="W826" s="4"/>
      <c r="X826" s="4"/>
      <c r="Y826" s="4"/>
      <c r="Z826" s="4"/>
      <c r="AA826" s="38"/>
      <c r="AB826" s="4"/>
      <c r="AC826" s="7">
        <f t="shared" si="39"/>
        <v>0</v>
      </c>
      <c r="AD826" s="12">
        <f t="shared" si="40"/>
        <v>0</v>
      </c>
    </row>
    <row r="827" spans="1:30" ht="18.5" x14ac:dyDescent="0.45">
      <c r="A827" s="32" t="s">
        <v>1309</v>
      </c>
      <c r="B827" s="31"/>
      <c r="C827" s="35"/>
      <c r="D827" s="7"/>
      <c r="E827" s="4"/>
      <c r="F827" s="51" t="s">
        <v>862</v>
      </c>
      <c r="G827" s="9"/>
      <c r="H827" s="46"/>
      <c r="I827" s="10"/>
      <c r="J827" s="10"/>
      <c r="K827" s="10"/>
      <c r="L827" s="10"/>
      <c r="M827" s="10"/>
      <c r="N827" s="10"/>
      <c r="O827" s="10"/>
      <c r="P827" s="10"/>
      <c r="Q827" s="10"/>
      <c r="R827" s="11"/>
      <c r="S827" s="11"/>
      <c r="T827" s="8">
        <f t="shared" si="38"/>
        <v>0</v>
      </c>
      <c r="U827" s="5"/>
      <c r="V827" s="34"/>
      <c r="W827" s="4"/>
      <c r="X827" s="4"/>
      <c r="Y827" s="4"/>
      <c r="Z827" s="4"/>
      <c r="AA827" s="4"/>
      <c r="AB827" s="4"/>
      <c r="AC827" s="7">
        <f t="shared" si="39"/>
        <v>0</v>
      </c>
      <c r="AD827" s="12">
        <f t="shared" si="40"/>
        <v>0</v>
      </c>
    </row>
    <row r="828" spans="1:30" ht="18.5" x14ac:dyDescent="0.45">
      <c r="A828" s="32" t="s">
        <v>617</v>
      </c>
      <c r="B828" s="31"/>
      <c r="C828" s="35" t="s">
        <v>4</v>
      </c>
      <c r="D828" s="7" t="s">
        <v>862</v>
      </c>
      <c r="E828" s="4"/>
      <c r="F828" s="51" t="s">
        <v>862</v>
      </c>
      <c r="G828" s="9"/>
      <c r="H828" s="46"/>
      <c r="I828" s="10"/>
      <c r="J828" s="10"/>
      <c r="K828" s="10"/>
      <c r="L828" s="10"/>
      <c r="M828" s="10"/>
      <c r="N828" s="10"/>
      <c r="O828" s="10"/>
      <c r="P828" s="10"/>
      <c r="Q828" s="10" t="s">
        <v>862</v>
      </c>
      <c r="R828" s="11"/>
      <c r="S828" s="11"/>
      <c r="T828" s="8">
        <f t="shared" si="38"/>
        <v>1</v>
      </c>
      <c r="U828" s="5" t="s">
        <v>862</v>
      </c>
      <c r="V828" s="34"/>
      <c r="W828" s="5"/>
      <c r="X828" s="4"/>
      <c r="Y828" s="4"/>
      <c r="Z828" s="4"/>
      <c r="AA828" s="4"/>
      <c r="AB828" s="4"/>
      <c r="AC828" s="7">
        <f t="shared" si="39"/>
        <v>1</v>
      </c>
      <c r="AD828" s="12">
        <f t="shared" si="40"/>
        <v>2</v>
      </c>
    </row>
    <row r="829" spans="1:30" ht="18.5" x14ac:dyDescent="0.45">
      <c r="A829" s="32" t="s">
        <v>618</v>
      </c>
      <c r="B829" s="31"/>
      <c r="C829" s="35" t="s">
        <v>4</v>
      </c>
      <c r="D829" s="7" t="s">
        <v>862</v>
      </c>
      <c r="E829" s="4" t="s">
        <v>862</v>
      </c>
      <c r="F829" s="51" t="s">
        <v>862</v>
      </c>
      <c r="G829" s="9"/>
      <c r="H829" s="46"/>
      <c r="I829" s="10"/>
      <c r="J829" s="10"/>
      <c r="K829" s="10"/>
      <c r="L829" s="10"/>
      <c r="M829" s="10"/>
      <c r="N829" s="10"/>
      <c r="O829" s="10"/>
      <c r="P829" s="10" t="s">
        <v>862</v>
      </c>
      <c r="Q829" s="10"/>
      <c r="R829" s="11"/>
      <c r="S829" s="11"/>
      <c r="T829" s="8">
        <f t="shared" si="38"/>
        <v>1</v>
      </c>
      <c r="U829" s="5" t="s">
        <v>862</v>
      </c>
      <c r="V829" s="34" t="s">
        <v>862</v>
      </c>
      <c r="W829" s="4"/>
      <c r="X829" s="4"/>
      <c r="Y829" s="4"/>
      <c r="Z829" s="4"/>
      <c r="AA829" s="4"/>
      <c r="AB829" s="4"/>
      <c r="AC829" s="7">
        <f t="shared" si="39"/>
        <v>2</v>
      </c>
      <c r="AD829" s="12">
        <f t="shared" si="40"/>
        <v>3</v>
      </c>
    </row>
    <row r="830" spans="1:30" ht="18.5" x14ac:dyDescent="0.45">
      <c r="A830" s="32" t="s">
        <v>619</v>
      </c>
      <c r="B830" s="31"/>
      <c r="C830" s="35" t="s">
        <v>4</v>
      </c>
      <c r="D830" s="7" t="s">
        <v>862</v>
      </c>
      <c r="E830" s="4"/>
      <c r="F830" s="51" t="s">
        <v>862</v>
      </c>
      <c r="G830" s="9"/>
      <c r="H830" s="46"/>
      <c r="I830" s="10"/>
      <c r="J830" s="10"/>
      <c r="K830" s="10"/>
      <c r="L830" s="10"/>
      <c r="M830" s="10"/>
      <c r="N830" s="10"/>
      <c r="O830" s="10"/>
      <c r="P830" s="10"/>
      <c r="Q830" s="10"/>
      <c r="R830" s="11"/>
      <c r="S830" s="11"/>
      <c r="T830" s="8">
        <f t="shared" si="38"/>
        <v>0</v>
      </c>
      <c r="U830" s="5"/>
      <c r="V830" s="34"/>
      <c r="W830" s="4"/>
      <c r="X830" s="4"/>
      <c r="Y830" s="4"/>
      <c r="Z830" s="4"/>
      <c r="AA830" s="4"/>
      <c r="AB830" s="4"/>
      <c r="AC830" s="7">
        <f t="shared" si="39"/>
        <v>0</v>
      </c>
      <c r="AD830" s="12">
        <f t="shared" si="40"/>
        <v>0</v>
      </c>
    </row>
    <row r="831" spans="1:30" ht="18.5" x14ac:dyDescent="0.45">
      <c r="A831" s="32" t="s">
        <v>883</v>
      </c>
      <c r="B831" s="31"/>
      <c r="C831" s="35" t="s">
        <v>4</v>
      </c>
      <c r="D831" s="7" t="s">
        <v>862</v>
      </c>
      <c r="E831" s="4"/>
      <c r="F831" s="51" t="s">
        <v>862</v>
      </c>
      <c r="G831" s="9"/>
      <c r="H831" s="46"/>
      <c r="I831" s="10"/>
      <c r="J831" s="10"/>
      <c r="K831" s="10"/>
      <c r="L831" s="10"/>
      <c r="M831" s="10"/>
      <c r="N831" s="10"/>
      <c r="O831" s="10"/>
      <c r="P831" s="10"/>
      <c r="Q831" s="10"/>
      <c r="R831" s="11"/>
      <c r="S831" s="11"/>
      <c r="T831" s="8">
        <f t="shared" si="38"/>
        <v>0</v>
      </c>
      <c r="U831" s="5"/>
      <c r="V831" s="34"/>
      <c r="W831" s="4"/>
      <c r="X831" s="4"/>
      <c r="Y831" s="4"/>
      <c r="Z831" s="4"/>
      <c r="AA831" s="4"/>
      <c r="AB831" s="4"/>
      <c r="AC831" s="7">
        <f t="shared" si="39"/>
        <v>0</v>
      </c>
      <c r="AD831" s="12">
        <f t="shared" si="40"/>
        <v>0</v>
      </c>
    </row>
    <row r="832" spans="1:30" ht="18.5" x14ac:dyDescent="0.45">
      <c r="A832" s="32" t="s">
        <v>1338</v>
      </c>
      <c r="B832" s="31"/>
      <c r="C832" s="35"/>
      <c r="D832" s="7"/>
      <c r="E832" s="4"/>
      <c r="F832" s="51"/>
      <c r="G832" s="9"/>
      <c r="H832" s="46"/>
      <c r="I832" s="10"/>
      <c r="J832" s="10"/>
      <c r="K832" s="10"/>
      <c r="L832" s="10"/>
      <c r="M832" s="10"/>
      <c r="N832" s="10"/>
      <c r="O832" s="10"/>
      <c r="P832" s="10"/>
      <c r="Q832" s="10"/>
      <c r="R832" s="11"/>
      <c r="S832" s="11"/>
      <c r="T832" s="8">
        <f t="shared" si="38"/>
        <v>0</v>
      </c>
      <c r="U832" s="5"/>
      <c r="V832" s="34"/>
      <c r="W832" s="4"/>
      <c r="X832" s="4"/>
      <c r="Y832" s="4"/>
      <c r="Z832" s="4"/>
      <c r="AA832" s="4"/>
      <c r="AB832" s="4"/>
      <c r="AC832" s="7">
        <f t="shared" si="39"/>
        <v>0</v>
      </c>
      <c r="AD832" s="12">
        <f t="shared" si="40"/>
        <v>0</v>
      </c>
    </row>
    <row r="833" spans="1:30" ht="18.5" x14ac:dyDescent="0.45">
      <c r="A833" s="32" t="s">
        <v>621</v>
      </c>
      <c r="B833" s="31"/>
      <c r="C833" s="35" t="s">
        <v>4</v>
      </c>
      <c r="D833" s="7" t="s">
        <v>862</v>
      </c>
      <c r="E833" s="4"/>
      <c r="F833" s="51" t="s">
        <v>862</v>
      </c>
      <c r="G833" s="9"/>
      <c r="H833" s="46"/>
      <c r="I833" s="10"/>
      <c r="J833" s="10" t="s">
        <v>862</v>
      </c>
      <c r="K833" s="10"/>
      <c r="L833" s="10"/>
      <c r="M833" s="10"/>
      <c r="N833" s="10"/>
      <c r="O833" s="10"/>
      <c r="P833" s="10"/>
      <c r="Q833" s="10"/>
      <c r="R833" s="11"/>
      <c r="S833" s="11"/>
      <c r="T833" s="8">
        <f t="shared" si="38"/>
        <v>1</v>
      </c>
      <c r="U833" s="5"/>
      <c r="V833" s="34"/>
      <c r="W833" s="4"/>
      <c r="X833" s="4"/>
      <c r="Y833" s="4"/>
      <c r="Z833" s="4"/>
      <c r="AA833" s="4"/>
      <c r="AB833" s="4"/>
      <c r="AC833" s="7">
        <f t="shared" si="39"/>
        <v>0</v>
      </c>
      <c r="AD833" s="12">
        <f t="shared" si="40"/>
        <v>1</v>
      </c>
    </row>
    <row r="834" spans="1:30" ht="18.5" x14ac:dyDescent="0.45">
      <c r="A834" s="32" t="s">
        <v>622</v>
      </c>
      <c r="B834" s="31" t="s">
        <v>623</v>
      </c>
      <c r="C834" s="35" t="s">
        <v>4</v>
      </c>
      <c r="D834" s="7" t="s">
        <v>862</v>
      </c>
      <c r="E834" s="4"/>
      <c r="F834" s="51" t="s">
        <v>862</v>
      </c>
      <c r="G834" s="9"/>
      <c r="H834" s="46"/>
      <c r="I834" s="10"/>
      <c r="J834" s="10"/>
      <c r="K834" s="10"/>
      <c r="L834" s="10"/>
      <c r="M834" s="10"/>
      <c r="N834" s="10"/>
      <c r="O834" s="10"/>
      <c r="P834" s="10"/>
      <c r="Q834" s="10"/>
      <c r="R834" s="11"/>
      <c r="S834" s="11"/>
      <c r="T834" s="8">
        <f t="shared" ref="T834:T897" si="41">COUNTIF(G834:S834,"X")</f>
        <v>0</v>
      </c>
      <c r="U834" s="5"/>
      <c r="V834" s="34"/>
      <c r="W834" s="4"/>
      <c r="X834" s="4"/>
      <c r="Y834" s="4"/>
      <c r="Z834" s="4"/>
      <c r="AA834" s="4"/>
      <c r="AB834" s="4"/>
      <c r="AC834" s="7">
        <f t="shared" ref="AC834:AC897" si="42">COUNTIF(U834:AB834,"X")</f>
        <v>0</v>
      </c>
      <c r="AD834" s="12">
        <f t="shared" ref="AD834:AD897" si="43">T834+AC834</f>
        <v>0</v>
      </c>
    </row>
    <row r="835" spans="1:30" ht="18.5" x14ac:dyDescent="0.45">
      <c r="A835" s="32" t="s">
        <v>1240</v>
      </c>
      <c r="B835" s="31" t="s">
        <v>569</v>
      </c>
      <c r="C835" s="35" t="s">
        <v>4</v>
      </c>
      <c r="D835" s="7" t="s">
        <v>862</v>
      </c>
      <c r="E835" s="38"/>
      <c r="F835" s="52" t="s">
        <v>862</v>
      </c>
      <c r="G835" s="9"/>
      <c r="H835" s="46"/>
      <c r="I835" s="10"/>
      <c r="J835" s="10"/>
      <c r="K835" s="10"/>
      <c r="L835" s="10"/>
      <c r="M835" s="10"/>
      <c r="N835" s="10"/>
      <c r="O835" s="10"/>
      <c r="P835" s="10"/>
      <c r="Q835" s="10"/>
      <c r="R835" s="11"/>
      <c r="S835" s="11"/>
      <c r="T835" s="8">
        <f t="shared" si="41"/>
        <v>0</v>
      </c>
      <c r="U835" s="5"/>
      <c r="V835" s="34"/>
      <c r="W835" s="4"/>
      <c r="X835" s="4"/>
      <c r="Y835" s="4"/>
      <c r="Z835" s="4"/>
      <c r="AA835" s="38"/>
      <c r="AB835" s="4"/>
      <c r="AC835" s="7">
        <f t="shared" si="42"/>
        <v>0</v>
      </c>
      <c r="AD835" s="12">
        <f t="shared" si="43"/>
        <v>0</v>
      </c>
    </row>
    <row r="836" spans="1:30" ht="18.5" x14ac:dyDescent="0.45">
      <c r="A836" s="32" t="s">
        <v>1241</v>
      </c>
      <c r="B836" s="31" t="s">
        <v>574</v>
      </c>
      <c r="C836" s="35" t="s">
        <v>4</v>
      </c>
      <c r="D836" s="7" t="s">
        <v>862</v>
      </c>
      <c r="E836" s="4"/>
      <c r="F836" s="51" t="s">
        <v>862</v>
      </c>
      <c r="G836" s="9"/>
      <c r="H836" s="46"/>
      <c r="I836" s="10"/>
      <c r="J836" s="10"/>
      <c r="K836" s="10"/>
      <c r="L836" s="10"/>
      <c r="M836" s="10"/>
      <c r="N836" s="10"/>
      <c r="O836" s="10"/>
      <c r="P836" s="10"/>
      <c r="Q836" s="10"/>
      <c r="R836" s="11"/>
      <c r="S836" s="11"/>
      <c r="T836" s="8">
        <f t="shared" si="41"/>
        <v>0</v>
      </c>
      <c r="U836" s="5"/>
      <c r="V836" s="34"/>
      <c r="W836" s="4"/>
      <c r="X836" s="4"/>
      <c r="Y836" s="4"/>
      <c r="Z836" s="4"/>
      <c r="AA836" s="4"/>
      <c r="AB836" s="4"/>
      <c r="AC836" s="7">
        <f t="shared" si="42"/>
        <v>0</v>
      </c>
      <c r="AD836" s="12">
        <f t="shared" si="43"/>
        <v>0</v>
      </c>
    </row>
    <row r="837" spans="1:30" ht="18.5" x14ac:dyDescent="0.45">
      <c r="A837" s="32" t="s">
        <v>632</v>
      </c>
      <c r="B837" s="31" t="s">
        <v>631</v>
      </c>
      <c r="C837" s="35" t="s">
        <v>4</v>
      </c>
      <c r="D837" s="7" t="s">
        <v>862</v>
      </c>
      <c r="E837" s="4" t="s">
        <v>862</v>
      </c>
      <c r="F837" s="51" t="s">
        <v>862</v>
      </c>
      <c r="G837" s="9"/>
      <c r="H837" s="46" t="s">
        <v>862</v>
      </c>
      <c r="I837" s="10" t="s">
        <v>862</v>
      </c>
      <c r="J837" s="10"/>
      <c r="K837" s="10" t="s">
        <v>862</v>
      </c>
      <c r="L837" s="10"/>
      <c r="M837" s="10"/>
      <c r="N837" s="10"/>
      <c r="O837" s="10"/>
      <c r="P837" s="10"/>
      <c r="Q837" s="10"/>
      <c r="R837" s="11"/>
      <c r="S837" s="11"/>
      <c r="T837" s="8">
        <f t="shared" si="41"/>
        <v>3</v>
      </c>
      <c r="U837" s="5"/>
      <c r="V837" s="34"/>
      <c r="W837" s="4"/>
      <c r="X837" s="4"/>
      <c r="Y837" s="4"/>
      <c r="Z837" s="4"/>
      <c r="AA837" s="4"/>
      <c r="AB837" s="4"/>
      <c r="AC837" s="7">
        <f t="shared" si="42"/>
        <v>0</v>
      </c>
      <c r="AD837" s="12">
        <f t="shared" si="43"/>
        <v>3</v>
      </c>
    </row>
    <row r="838" spans="1:30" ht="18.5" x14ac:dyDescent="0.45">
      <c r="A838" s="32" t="s">
        <v>625</v>
      </c>
      <c r="B838" s="39" t="s">
        <v>1248</v>
      </c>
      <c r="C838" s="35" t="s">
        <v>4</v>
      </c>
      <c r="D838" s="7" t="s">
        <v>862</v>
      </c>
      <c r="E838" s="4"/>
      <c r="F838" s="51" t="s">
        <v>862</v>
      </c>
      <c r="G838" s="9"/>
      <c r="H838" s="46"/>
      <c r="I838" s="10"/>
      <c r="J838" s="10"/>
      <c r="K838" s="10"/>
      <c r="L838" s="10"/>
      <c r="M838" s="10"/>
      <c r="N838" s="10"/>
      <c r="O838" s="10"/>
      <c r="P838" s="10"/>
      <c r="Q838" s="10"/>
      <c r="R838" s="11"/>
      <c r="S838" s="11"/>
      <c r="T838" s="8">
        <f t="shared" si="41"/>
        <v>0</v>
      </c>
      <c r="U838" s="5"/>
      <c r="V838" s="34"/>
      <c r="W838" s="4"/>
      <c r="X838" s="4"/>
      <c r="Y838" s="4" t="s">
        <v>862</v>
      </c>
      <c r="Z838" s="4"/>
      <c r="AA838" s="4"/>
      <c r="AB838" s="4"/>
      <c r="AC838" s="7">
        <f t="shared" si="42"/>
        <v>1</v>
      </c>
      <c r="AD838" s="12">
        <f t="shared" si="43"/>
        <v>1</v>
      </c>
    </row>
    <row r="839" spans="1:30" ht="18.5" x14ac:dyDescent="0.45">
      <c r="A839" s="32" t="s">
        <v>626</v>
      </c>
      <c r="B839" s="31" t="s">
        <v>627</v>
      </c>
      <c r="C839" s="35" t="s">
        <v>4</v>
      </c>
      <c r="D839" s="7" t="s">
        <v>862</v>
      </c>
      <c r="E839" s="4"/>
      <c r="F839" s="51" t="s">
        <v>862</v>
      </c>
      <c r="G839" s="9"/>
      <c r="H839" s="46"/>
      <c r="I839" s="10"/>
      <c r="J839" s="10"/>
      <c r="K839" s="10"/>
      <c r="L839" s="10"/>
      <c r="M839" s="10"/>
      <c r="N839" s="10"/>
      <c r="O839" s="10"/>
      <c r="P839" s="10"/>
      <c r="Q839" s="10"/>
      <c r="R839" s="11"/>
      <c r="S839" s="11"/>
      <c r="T839" s="8">
        <f t="shared" si="41"/>
        <v>0</v>
      </c>
      <c r="U839" s="5"/>
      <c r="V839" s="34"/>
      <c r="W839" s="4"/>
      <c r="X839" s="4"/>
      <c r="Y839" s="4"/>
      <c r="Z839" s="4"/>
      <c r="AA839" s="4"/>
      <c r="AB839" s="4"/>
      <c r="AC839" s="7">
        <f t="shared" si="42"/>
        <v>0</v>
      </c>
      <c r="AD839" s="12">
        <f t="shared" si="43"/>
        <v>0</v>
      </c>
    </row>
    <row r="840" spans="1:30" ht="18.5" x14ac:dyDescent="0.45">
      <c r="A840" s="32" t="s">
        <v>628</v>
      </c>
      <c r="B840" s="31"/>
      <c r="C840" s="35" t="s">
        <v>27</v>
      </c>
      <c r="D840" s="7" t="s">
        <v>862</v>
      </c>
      <c r="E840" s="4"/>
      <c r="F840" s="51" t="s">
        <v>862</v>
      </c>
      <c r="G840" s="9"/>
      <c r="H840" s="46"/>
      <c r="I840" s="10"/>
      <c r="J840" s="10"/>
      <c r="K840" s="10"/>
      <c r="L840" s="10"/>
      <c r="M840" s="10"/>
      <c r="N840" s="10"/>
      <c r="O840" s="10"/>
      <c r="P840" s="10"/>
      <c r="Q840" s="10"/>
      <c r="R840" s="11"/>
      <c r="S840" s="11"/>
      <c r="T840" s="8">
        <f t="shared" si="41"/>
        <v>0</v>
      </c>
      <c r="U840" s="5"/>
      <c r="V840" s="34"/>
      <c r="W840" s="4"/>
      <c r="X840" s="4"/>
      <c r="Y840" s="4"/>
      <c r="Z840" s="4"/>
      <c r="AA840" s="4"/>
      <c r="AB840" s="4"/>
      <c r="AC840" s="7">
        <f t="shared" si="42"/>
        <v>0</v>
      </c>
      <c r="AD840" s="12">
        <f t="shared" si="43"/>
        <v>0</v>
      </c>
    </row>
    <row r="841" spans="1:30" ht="18.5" x14ac:dyDescent="0.45">
      <c r="A841" s="32" t="s">
        <v>629</v>
      </c>
      <c r="B841" s="31"/>
      <c r="C841" s="35" t="s">
        <v>4</v>
      </c>
      <c r="D841" s="7" t="s">
        <v>862</v>
      </c>
      <c r="E841" s="4"/>
      <c r="F841" s="51" t="s">
        <v>862</v>
      </c>
      <c r="G841" s="9"/>
      <c r="H841" s="46"/>
      <c r="I841" s="10"/>
      <c r="J841" s="10"/>
      <c r="K841" s="10"/>
      <c r="L841" s="10"/>
      <c r="M841" s="10"/>
      <c r="N841" s="10"/>
      <c r="O841" s="10"/>
      <c r="P841" s="10"/>
      <c r="Q841" s="10"/>
      <c r="R841" s="11"/>
      <c r="S841" s="11"/>
      <c r="T841" s="8">
        <f t="shared" si="41"/>
        <v>0</v>
      </c>
      <c r="U841" s="5"/>
      <c r="V841" s="34"/>
      <c r="W841" s="4"/>
      <c r="X841" s="4"/>
      <c r="Y841" s="4"/>
      <c r="Z841" s="4"/>
      <c r="AA841" s="4"/>
      <c r="AB841" s="4"/>
      <c r="AC841" s="7">
        <f t="shared" si="42"/>
        <v>0</v>
      </c>
      <c r="AD841" s="12">
        <f t="shared" si="43"/>
        <v>0</v>
      </c>
    </row>
    <row r="842" spans="1:30" ht="18.5" x14ac:dyDescent="0.45">
      <c r="A842" s="32" t="s">
        <v>630</v>
      </c>
      <c r="B842" s="31"/>
      <c r="C842" s="35" t="s">
        <v>4</v>
      </c>
      <c r="D842" s="7" t="s">
        <v>862</v>
      </c>
      <c r="E842" s="4"/>
      <c r="F842" s="51" t="s">
        <v>862</v>
      </c>
      <c r="G842" s="9"/>
      <c r="H842" s="46"/>
      <c r="I842" s="10"/>
      <c r="J842" s="10"/>
      <c r="K842" s="10"/>
      <c r="L842" s="10"/>
      <c r="M842" s="10"/>
      <c r="N842" s="10"/>
      <c r="O842" s="10"/>
      <c r="P842" s="10"/>
      <c r="Q842" s="10"/>
      <c r="R842" s="11"/>
      <c r="S842" s="11"/>
      <c r="T842" s="8">
        <f t="shared" si="41"/>
        <v>0</v>
      </c>
      <c r="U842" s="5"/>
      <c r="V842" s="34"/>
      <c r="W842" s="5"/>
      <c r="X842" s="4"/>
      <c r="Y842" s="4"/>
      <c r="Z842" s="4"/>
      <c r="AA842" s="4"/>
      <c r="AB842" s="4"/>
      <c r="AC842" s="7">
        <f t="shared" si="42"/>
        <v>0</v>
      </c>
      <c r="AD842" s="12">
        <f t="shared" si="43"/>
        <v>0</v>
      </c>
    </row>
    <row r="843" spans="1:30" ht="18.5" x14ac:dyDescent="0.45">
      <c r="A843" s="32" t="s">
        <v>633</v>
      </c>
      <c r="B843" s="31" t="s">
        <v>634</v>
      </c>
      <c r="C843" s="35" t="s">
        <v>4</v>
      </c>
      <c r="D843" s="7" t="s">
        <v>862</v>
      </c>
      <c r="E843" s="38" t="s">
        <v>862</v>
      </c>
      <c r="F843" s="52" t="s">
        <v>862</v>
      </c>
      <c r="G843" s="9"/>
      <c r="H843" s="46"/>
      <c r="I843" s="10"/>
      <c r="J843" s="10"/>
      <c r="K843" s="10"/>
      <c r="L843" s="10" t="s">
        <v>862</v>
      </c>
      <c r="M843" s="10"/>
      <c r="N843" s="10"/>
      <c r="O843" s="10"/>
      <c r="P843" s="10"/>
      <c r="Q843" s="10"/>
      <c r="R843" s="11"/>
      <c r="S843" s="11"/>
      <c r="T843" s="8">
        <f t="shared" si="41"/>
        <v>1</v>
      </c>
      <c r="U843" s="5"/>
      <c r="V843" s="34"/>
      <c r="W843" s="4" t="s">
        <v>862</v>
      </c>
      <c r="X843" s="4" t="s">
        <v>862</v>
      </c>
      <c r="Y843" s="4"/>
      <c r="Z843" s="4" t="s">
        <v>862</v>
      </c>
      <c r="AA843" s="38"/>
      <c r="AB843" s="4"/>
      <c r="AC843" s="7">
        <f t="shared" si="42"/>
        <v>3</v>
      </c>
      <c r="AD843" s="12">
        <f t="shared" si="43"/>
        <v>4</v>
      </c>
    </row>
    <row r="844" spans="1:30" ht="18.5" x14ac:dyDescent="0.45">
      <c r="A844" s="32" t="s">
        <v>1280</v>
      </c>
      <c r="B844" s="31"/>
      <c r="C844" s="35"/>
      <c r="D844" s="7"/>
      <c r="E844" s="4"/>
      <c r="F844" s="51" t="s">
        <v>862</v>
      </c>
      <c r="G844" s="9"/>
      <c r="H844" s="46"/>
      <c r="I844" s="10"/>
      <c r="J844" s="10"/>
      <c r="K844" s="10"/>
      <c r="L844" s="10"/>
      <c r="M844" s="10"/>
      <c r="N844" s="10"/>
      <c r="O844" s="10"/>
      <c r="P844" s="10"/>
      <c r="Q844" s="10"/>
      <c r="R844" s="11"/>
      <c r="S844" s="11"/>
      <c r="T844" s="8">
        <f t="shared" si="41"/>
        <v>0</v>
      </c>
      <c r="U844" s="5"/>
      <c r="V844" s="34"/>
      <c r="W844" s="4"/>
      <c r="X844" s="4"/>
      <c r="Y844" s="4"/>
      <c r="Z844" s="4"/>
      <c r="AA844" s="4"/>
      <c r="AB844" s="4"/>
      <c r="AC844" s="7">
        <f t="shared" si="42"/>
        <v>0</v>
      </c>
      <c r="AD844" s="12">
        <f t="shared" si="43"/>
        <v>0</v>
      </c>
    </row>
    <row r="845" spans="1:30" ht="18.5" x14ac:dyDescent="0.45">
      <c r="A845" s="32" t="s">
        <v>1319</v>
      </c>
      <c r="B845" s="31"/>
      <c r="C845" s="35"/>
      <c r="D845" s="7"/>
      <c r="E845" s="4"/>
      <c r="F845" s="51" t="s">
        <v>862</v>
      </c>
      <c r="G845" s="9"/>
      <c r="H845" s="46"/>
      <c r="I845" s="10"/>
      <c r="J845" s="10"/>
      <c r="K845" s="10"/>
      <c r="L845" s="10"/>
      <c r="M845" s="10"/>
      <c r="N845" s="10"/>
      <c r="O845" s="10"/>
      <c r="P845" s="10"/>
      <c r="Q845" s="10"/>
      <c r="R845" s="11"/>
      <c r="S845" s="11"/>
      <c r="T845" s="8">
        <f t="shared" si="41"/>
        <v>0</v>
      </c>
      <c r="U845" s="5"/>
      <c r="V845" s="34"/>
      <c r="W845" s="4"/>
      <c r="X845" s="4"/>
      <c r="Y845" s="4"/>
      <c r="Z845" s="4"/>
      <c r="AA845" s="4"/>
      <c r="AB845" s="4"/>
      <c r="AC845" s="7">
        <f t="shared" si="42"/>
        <v>0</v>
      </c>
      <c r="AD845" s="12">
        <f t="shared" si="43"/>
        <v>0</v>
      </c>
    </row>
    <row r="846" spans="1:30" ht="18.5" x14ac:dyDescent="0.45">
      <c r="A846" s="32" t="s">
        <v>1422</v>
      </c>
      <c r="B846" s="31"/>
      <c r="C846" s="35" t="s">
        <v>4</v>
      </c>
      <c r="D846" s="7"/>
      <c r="E846" s="4"/>
      <c r="F846" s="51">
        <v>2024</v>
      </c>
      <c r="G846" s="9"/>
      <c r="H846" s="46"/>
      <c r="I846" s="10"/>
      <c r="J846" s="10"/>
      <c r="K846" s="10"/>
      <c r="L846" s="10"/>
      <c r="M846" s="10"/>
      <c r="N846" s="10"/>
      <c r="O846" s="10"/>
      <c r="P846" s="10"/>
      <c r="Q846" s="10"/>
      <c r="R846" s="11"/>
      <c r="S846" s="11"/>
      <c r="T846" s="8">
        <f t="shared" si="41"/>
        <v>0</v>
      </c>
      <c r="U846" s="5"/>
      <c r="V846" s="34"/>
      <c r="W846" s="4"/>
      <c r="X846" s="4"/>
      <c r="Y846" s="4"/>
      <c r="Z846" s="4"/>
      <c r="AA846" s="4"/>
      <c r="AB846" s="4"/>
      <c r="AC846" s="7">
        <f t="shared" si="42"/>
        <v>0</v>
      </c>
      <c r="AD846" s="12">
        <f t="shared" si="43"/>
        <v>0</v>
      </c>
    </row>
    <row r="847" spans="1:30" ht="18.5" x14ac:dyDescent="0.45">
      <c r="A847" s="32" t="s">
        <v>1091</v>
      </c>
      <c r="B847" s="31" t="s">
        <v>936</v>
      </c>
      <c r="C847" s="35" t="s">
        <v>6</v>
      </c>
      <c r="D847" s="7" t="s">
        <v>862</v>
      </c>
      <c r="E847" s="4"/>
      <c r="F847" s="51" t="s">
        <v>862</v>
      </c>
      <c r="G847" s="9"/>
      <c r="H847" s="46"/>
      <c r="I847" s="10"/>
      <c r="J847" s="10"/>
      <c r="K847" s="10"/>
      <c r="L847" s="10"/>
      <c r="M847" s="10"/>
      <c r="N847" s="10"/>
      <c r="O847" s="10"/>
      <c r="P847" s="10"/>
      <c r="Q847" s="10"/>
      <c r="R847" s="11"/>
      <c r="S847" s="11"/>
      <c r="T847" s="8">
        <f t="shared" si="41"/>
        <v>0</v>
      </c>
      <c r="U847" s="5"/>
      <c r="V847" s="34"/>
      <c r="W847" s="4"/>
      <c r="X847" s="4"/>
      <c r="Y847" s="4"/>
      <c r="Z847" s="4"/>
      <c r="AA847" s="4"/>
      <c r="AB847" s="4"/>
      <c r="AC847" s="7">
        <f t="shared" si="42"/>
        <v>0</v>
      </c>
      <c r="AD847" s="12">
        <f t="shared" si="43"/>
        <v>0</v>
      </c>
    </row>
    <row r="848" spans="1:30" ht="18.5" x14ac:dyDescent="0.45">
      <c r="A848" s="32" t="s">
        <v>635</v>
      </c>
      <c r="B848" s="31"/>
      <c r="C848" s="35" t="s">
        <v>27</v>
      </c>
      <c r="D848" s="7" t="s">
        <v>862</v>
      </c>
      <c r="E848" s="38"/>
      <c r="F848" s="52" t="s">
        <v>862</v>
      </c>
      <c r="G848" s="9"/>
      <c r="H848" s="46"/>
      <c r="I848" s="10"/>
      <c r="J848" s="10"/>
      <c r="K848" s="10"/>
      <c r="L848" s="10"/>
      <c r="M848" s="10"/>
      <c r="N848" s="10"/>
      <c r="O848" s="10"/>
      <c r="P848" s="10"/>
      <c r="Q848" s="10"/>
      <c r="R848" s="11"/>
      <c r="S848" s="11"/>
      <c r="T848" s="8">
        <f t="shared" si="41"/>
        <v>0</v>
      </c>
      <c r="U848" s="5"/>
      <c r="V848" s="34"/>
      <c r="W848" s="5"/>
      <c r="X848" s="4"/>
      <c r="Y848" s="4"/>
      <c r="Z848" s="4"/>
      <c r="AA848" s="38"/>
      <c r="AB848" s="4"/>
      <c r="AC848" s="7">
        <f t="shared" si="42"/>
        <v>0</v>
      </c>
      <c r="AD848" s="12">
        <f t="shared" si="43"/>
        <v>0</v>
      </c>
    </row>
    <row r="849" spans="1:30" ht="18.5" x14ac:dyDescent="0.45">
      <c r="A849" s="32" t="s">
        <v>1221</v>
      </c>
      <c r="B849" s="31" t="s">
        <v>348</v>
      </c>
      <c r="C849" s="35" t="s">
        <v>4</v>
      </c>
      <c r="D849" s="7" t="s">
        <v>862</v>
      </c>
      <c r="E849" s="4"/>
      <c r="F849" s="51" t="s">
        <v>862</v>
      </c>
      <c r="G849" s="9"/>
      <c r="H849" s="46"/>
      <c r="I849" s="10"/>
      <c r="J849" s="10"/>
      <c r="K849" s="10"/>
      <c r="L849" s="10"/>
      <c r="M849" s="10"/>
      <c r="N849" s="10"/>
      <c r="O849" s="10"/>
      <c r="P849" s="10"/>
      <c r="Q849" s="10"/>
      <c r="R849" s="11"/>
      <c r="S849" s="11"/>
      <c r="T849" s="8">
        <f t="shared" si="41"/>
        <v>0</v>
      </c>
      <c r="U849" s="5"/>
      <c r="V849" s="34"/>
      <c r="W849" s="4"/>
      <c r="X849" s="4"/>
      <c r="Y849" s="4"/>
      <c r="Z849" s="4"/>
      <c r="AA849" s="4"/>
      <c r="AB849" s="4"/>
      <c r="AC849" s="7">
        <f t="shared" si="42"/>
        <v>0</v>
      </c>
      <c r="AD849" s="12">
        <f t="shared" si="43"/>
        <v>0</v>
      </c>
    </row>
    <row r="850" spans="1:30" ht="18.5" x14ac:dyDescent="0.45">
      <c r="A850" s="32" t="s">
        <v>636</v>
      </c>
      <c r="B850" s="31"/>
      <c r="C850" s="35" t="s">
        <v>4</v>
      </c>
      <c r="D850" s="7" t="s">
        <v>862</v>
      </c>
      <c r="E850" s="4"/>
      <c r="F850" s="51" t="s">
        <v>862</v>
      </c>
      <c r="G850" s="9"/>
      <c r="H850" s="46"/>
      <c r="I850" s="10"/>
      <c r="J850" s="10"/>
      <c r="K850" s="10"/>
      <c r="L850" s="10"/>
      <c r="M850" s="10"/>
      <c r="N850" s="10"/>
      <c r="O850" s="10"/>
      <c r="P850" s="10"/>
      <c r="Q850" s="10"/>
      <c r="R850" s="11"/>
      <c r="S850" s="11"/>
      <c r="T850" s="8">
        <f t="shared" si="41"/>
        <v>0</v>
      </c>
      <c r="U850" s="5"/>
      <c r="V850" s="34"/>
      <c r="W850" s="4"/>
      <c r="X850" s="4"/>
      <c r="Y850" s="4"/>
      <c r="Z850" s="4"/>
      <c r="AA850" s="4"/>
      <c r="AB850" s="4"/>
      <c r="AC850" s="7">
        <f t="shared" si="42"/>
        <v>0</v>
      </c>
      <c r="AD850" s="12">
        <f t="shared" si="43"/>
        <v>0</v>
      </c>
    </row>
    <row r="851" spans="1:30" ht="18.5" x14ac:dyDescent="0.45">
      <c r="A851" s="54" t="s">
        <v>1462</v>
      </c>
      <c r="B851" s="31"/>
      <c r="C851" s="35"/>
      <c r="D851" s="7"/>
      <c r="E851" s="4"/>
      <c r="F851" s="51"/>
      <c r="G851" s="9"/>
      <c r="H851" s="46"/>
      <c r="I851" s="10"/>
      <c r="J851" s="10"/>
      <c r="K851" s="10"/>
      <c r="L851" s="10"/>
      <c r="M851" s="10"/>
      <c r="N851" s="10"/>
      <c r="O851" s="10"/>
      <c r="P851" s="10"/>
      <c r="Q851" s="10"/>
      <c r="R851" s="11"/>
      <c r="S851" s="11"/>
      <c r="T851" s="8">
        <f t="shared" si="41"/>
        <v>0</v>
      </c>
      <c r="U851" s="5"/>
      <c r="V851" s="34"/>
      <c r="W851" s="4" t="s">
        <v>862</v>
      </c>
      <c r="X851" s="4"/>
      <c r="Y851" s="4"/>
      <c r="Z851" s="4"/>
      <c r="AA851" s="4"/>
      <c r="AB851" s="4"/>
      <c r="AC851" s="7">
        <f t="shared" si="42"/>
        <v>1</v>
      </c>
      <c r="AD851" s="12">
        <f t="shared" si="43"/>
        <v>1</v>
      </c>
    </row>
    <row r="852" spans="1:30" ht="18.5" x14ac:dyDescent="0.45">
      <c r="A852" s="32" t="s">
        <v>637</v>
      </c>
      <c r="B852" s="31"/>
      <c r="C852" s="35" t="s">
        <v>4</v>
      </c>
      <c r="D852" s="7" t="s">
        <v>862</v>
      </c>
      <c r="E852" s="4"/>
      <c r="F852" s="51" t="s">
        <v>862</v>
      </c>
      <c r="G852" s="9"/>
      <c r="H852" s="46"/>
      <c r="I852" s="10"/>
      <c r="J852" s="10"/>
      <c r="K852" s="10"/>
      <c r="L852" s="10"/>
      <c r="M852" s="10"/>
      <c r="N852" s="10"/>
      <c r="O852" s="10"/>
      <c r="P852" s="10"/>
      <c r="Q852" s="10"/>
      <c r="R852" s="11"/>
      <c r="S852" s="11"/>
      <c r="T852" s="8">
        <f t="shared" si="41"/>
        <v>0</v>
      </c>
      <c r="U852" s="5"/>
      <c r="V852" s="34"/>
      <c r="W852" s="38"/>
      <c r="X852" s="4"/>
      <c r="Y852" s="4"/>
      <c r="Z852" s="4"/>
      <c r="AA852" s="4"/>
      <c r="AB852" s="4"/>
      <c r="AC852" s="7">
        <f t="shared" si="42"/>
        <v>0</v>
      </c>
      <c r="AD852" s="12">
        <f t="shared" si="43"/>
        <v>0</v>
      </c>
    </row>
    <row r="853" spans="1:30" ht="18.5" x14ac:dyDescent="0.45">
      <c r="A853" s="32" t="s">
        <v>638</v>
      </c>
      <c r="B853" s="31"/>
      <c r="C853" s="35" t="s">
        <v>4</v>
      </c>
      <c r="D853" s="7" t="s">
        <v>862</v>
      </c>
      <c r="E853" s="4"/>
      <c r="F853" s="51" t="s">
        <v>862</v>
      </c>
      <c r="G853" s="9"/>
      <c r="H853" s="46"/>
      <c r="I853" s="10"/>
      <c r="J853" s="10"/>
      <c r="K853" s="10"/>
      <c r="L853" s="10"/>
      <c r="M853" s="10"/>
      <c r="N853" s="10"/>
      <c r="O853" s="10"/>
      <c r="P853" s="10"/>
      <c r="Q853" s="10"/>
      <c r="R853" s="11"/>
      <c r="S853" s="11"/>
      <c r="T853" s="8">
        <f t="shared" si="41"/>
        <v>0</v>
      </c>
      <c r="U853" s="5"/>
      <c r="V853" s="34"/>
      <c r="W853" s="4"/>
      <c r="X853" s="4"/>
      <c r="Y853" s="4"/>
      <c r="Z853" s="4"/>
      <c r="AA853" s="4"/>
      <c r="AB853" s="4"/>
      <c r="AC853" s="7">
        <f t="shared" si="42"/>
        <v>0</v>
      </c>
      <c r="AD853" s="12">
        <f t="shared" si="43"/>
        <v>0</v>
      </c>
    </row>
    <row r="854" spans="1:30" ht="18.5" x14ac:dyDescent="0.45">
      <c r="A854" s="32" t="s">
        <v>639</v>
      </c>
      <c r="B854" s="31"/>
      <c r="C854" s="35" t="s">
        <v>4</v>
      </c>
      <c r="D854" s="7" t="s">
        <v>862</v>
      </c>
      <c r="E854" s="4"/>
      <c r="F854" s="51" t="s">
        <v>862</v>
      </c>
      <c r="G854" s="9"/>
      <c r="H854" s="46"/>
      <c r="I854" s="10"/>
      <c r="J854" s="10"/>
      <c r="K854" s="10"/>
      <c r="L854" s="10"/>
      <c r="M854" s="10"/>
      <c r="N854" s="10"/>
      <c r="O854" s="10"/>
      <c r="P854" s="10"/>
      <c r="Q854" s="10"/>
      <c r="R854" s="11"/>
      <c r="S854" s="11"/>
      <c r="T854" s="8">
        <f t="shared" si="41"/>
        <v>0</v>
      </c>
      <c r="U854" s="5"/>
      <c r="V854" s="34"/>
      <c r="W854" s="4"/>
      <c r="X854" s="4"/>
      <c r="Y854" s="4"/>
      <c r="Z854" s="4"/>
      <c r="AA854" s="4"/>
      <c r="AB854" s="4"/>
      <c r="AC854" s="7">
        <f t="shared" si="42"/>
        <v>0</v>
      </c>
      <c r="AD854" s="12">
        <f t="shared" si="43"/>
        <v>0</v>
      </c>
    </row>
    <row r="855" spans="1:30" ht="18.5" x14ac:dyDescent="0.45">
      <c r="A855" s="32" t="s">
        <v>1353</v>
      </c>
      <c r="B855" s="31"/>
      <c r="C855" s="35"/>
      <c r="D855" s="7"/>
      <c r="E855" s="4"/>
      <c r="F855" s="51" t="s">
        <v>862</v>
      </c>
      <c r="G855" s="9"/>
      <c r="H855" s="46"/>
      <c r="I855" s="10"/>
      <c r="J855" s="10"/>
      <c r="K855" s="10"/>
      <c r="L855" s="10"/>
      <c r="M855" s="10"/>
      <c r="N855" s="10"/>
      <c r="O855" s="10"/>
      <c r="P855" s="10"/>
      <c r="Q855" s="10"/>
      <c r="R855" s="11"/>
      <c r="S855" s="11"/>
      <c r="T855" s="8">
        <f t="shared" si="41"/>
        <v>0</v>
      </c>
      <c r="U855" s="5"/>
      <c r="V855" s="34"/>
      <c r="W855" s="4"/>
      <c r="X855" s="4"/>
      <c r="Y855" s="4"/>
      <c r="Z855" s="4"/>
      <c r="AA855" s="4"/>
      <c r="AB855" s="4"/>
      <c r="AC855" s="7">
        <f t="shared" si="42"/>
        <v>0</v>
      </c>
      <c r="AD855" s="12">
        <f t="shared" si="43"/>
        <v>0</v>
      </c>
    </row>
    <row r="856" spans="1:30" ht="18.5" x14ac:dyDescent="0.45">
      <c r="A856" s="32" t="s">
        <v>1244</v>
      </c>
      <c r="B856" s="31" t="s">
        <v>613</v>
      </c>
      <c r="C856" s="35" t="s">
        <v>4</v>
      </c>
      <c r="D856" s="7" t="s">
        <v>862</v>
      </c>
      <c r="E856" s="4"/>
      <c r="F856" s="51" t="s">
        <v>862</v>
      </c>
      <c r="G856" s="9" t="s">
        <v>862</v>
      </c>
      <c r="H856" s="46"/>
      <c r="I856" s="10"/>
      <c r="J856" s="10"/>
      <c r="K856" s="10" t="s">
        <v>862</v>
      </c>
      <c r="L856" s="10"/>
      <c r="M856" s="10"/>
      <c r="N856" s="10"/>
      <c r="O856" s="10" t="s">
        <v>862</v>
      </c>
      <c r="P856" s="10" t="s">
        <v>862</v>
      </c>
      <c r="Q856" s="10" t="s">
        <v>862</v>
      </c>
      <c r="R856" s="11"/>
      <c r="S856" s="11"/>
      <c r="T856" s="8">
        <f t="shared" si="41"/>
        <v>5</v>
      </c>
      <c r="U856" s="5"/>
      <c r="V856" s="34"/>
      <c r="W856" s="4"/>
      <c r="X856" s="4"/>
      <c r="Y856" s="4"/>
      <c r="Z856" s="4"/>
      <c r="AA856" s="4"/>
      <c r="AB856" s="4"/>
      <c r="AC856" s="7">
        <f t="shared" si="42"/>
        <v>0</v>
      </c>
      <c r="AD856" s="12">
        <f t="shared" si="43"/>
        <v>5</v>
      </c>
    </row>
    <row r="857" spans="1:30" ht="18.5" x14ac:dyDescent="0.45">
      <c r="A857" s="32" t="s">
        <v>1251</v>
      </c>
      <c r="B857" s="31" t="s">
        <v>654</v>
      </c>
      <c r="C857" s="35" t="s">
        <v>4</v>
      </c>
      <c r="D857" s="7" t="s">
        <v>862</v>
      </c>
      <c r="E857" s="4"/>
      <c r="F857" s="51" t="s">
        <v>862</v>
      </c>
      <c r="G857" s="9"/>
      <c r="H857" s="46"/>
      <c r="I857" s="10"/>
      <c r="J857" s="10"/>
      <c r="K857" s="10"/>
      <c r="L857" s="10"/>
      <c r="M857" s="10"/>
      <c r="N857" s="10"/>
      <c r="O857" s="10"/>
      <c r="P857" s="10"/>
      <c r="Q857" s="10"/>
      <c r="R857" s="11"/>
      <c r="S857" s="11"/>
      <c r="T857" s="8">
        <f t="shared" si="41"/>
        <v>0</v>
      </c>
      <c r="U857" s="5"/>
      <c r="V857" s="34"/>
      <c r="W857" s="4"/>
      <c r="X857" s="4"/>
      <c r="Y857" s="4"/>
      <c r="Z857" s="4"/>
      <c r="AA857" s="4"/>
      <c r="AB857" s="4"/>
      <c r="AC857" s="7">
        <f t="shared" si="42"/>
        <v>0</v>
      </c>
      <c r="AD857" s="12">
        <f t="shared" si="43"/>
        <v>0</v>
      </c>
    </row>
    <row r="858" spans="1:30" ht="18.5" x14ac:dyDescent="0.45">
      <c r="A858" s="32" t="s">
        <v>1253</v>
      </c>
      <c r="B858" s="31" t="s">
        <v>656</v>
      </c>
      <c r="C858" s="35" t="s">
        <v>4</v>
      </c>
      <c r="D858" s="7" t="s">
        <v>862</v>
      </c>
      <c r="E858" s="4"/>
      <c r="F858" s="51" t="s">
        <v>862</v>
      </c>
      <c r="G858" s="9"/>
      <c r="H858" s="46"/>
      <c r="I858" s="10"/>
      <c r="J858" s="10"/>
      <c r="K858" s="10"/>
      <c r="L858" s="10"/>
      <c r="M858" s="10"/>
      <c r="N858" s="10"/>
      <c r="O858" s="10"/>
      <c r="P858" s="10"/>
      <c r="Q858" s="10"/>
      <c r="R858" s="11"/>
      <c r="S858" s="11"/>
      <c r="T858" s="8">
        <f t="shared" si="41"/>
        <v>0</v>
      </c>
      <c r="U858" s="5"/>
      <c r="V858" s="34"/>
      <c r="W858" s="4"/>
      <c r="X858" s="4"/>
      <c r="Y858" s="4"/>
      <c r="Z858" s="4"/>
      <c r="AA858" s="4"/>
      <c r="AB858" s="4"/>
      <c r="AC858" s="7">
        <f t="shared" si="42"/>
        <v>0</v>
      </c>
      <c r="AD858" s="12">
        <f t="shared" si="43"/>
        <v>0</v>
      </c>
    </row>
    <row r="859" spans="1:30" ht="18.5" x14ac:dyDescent="0.45">
      <c r="A859" s="32" t="s">
        <v>956</v>
      </c>
      <c r="B859" s="31"/>
      <c r="C859" s="35" t="s">
        <v>4</v>
      </c>
      <c r="D859" s="7" t="s">
        <v>862</v>
      </c>
      <c r="E859" s="4"/>
      <c r="F859" s="51" t="s">
        <v>862</v>
      </c>
      <c r="G859" s="9"/>
      <c r="H859" s="46"/>
      <c r="I859" s="10"/>
      <c r="J859" s="10"/>
      <c r="K859" s="10"/>
      <c r="L859" s="10"/>
      <c r="M859" s="10"/>
      <c r="N859" s="10"/>
      <c r="O859" s="10"/>
      <c r="P859" s="10"/>
      <c r="Q859" s="10"/>
      <c r="R859" s="11"/>
      <c r="S859" s="11"/>
      <c r="T859" s="8">
        <f t="shared" si="41"/>
        <v>0</v>
      </c>
      <c r="U859" s="5"/>
      <c r="V859" s="34"/>
      <c r="W859" s="4"/>
      <c r="X859" s="4"/>
      <c r="Y859" s="4"/>
      <c r="Z859" s="4"/>
      <c r="AA859" s="4"/>
      <c r="AB859" s="4"/>
      <c r="AC859" s="7">
        <f t="shared" si="42"/>
        <v>0</v>
      </c>
      <c r="AD859" s="12">
        <f t="shared" si="43"/>
        <v>0</v>
      </c>
    </row>
    <row r="860" spans="1:30" ht="18.5" x14ac:dyDescent="0.45">
      <c r="A860" s="32" t="s">
        <v>641</v>
      </c>
      <c r="B860" s="31" t="s">
        <v>642</v>
      </c>
      <c r="C860" s="35" t="s">
        <v>4</v>
      </c>
      <c r="D860" s="7" t="s">
        <v>862</v>
      </c>
      <c r="E860" s="4"/>
      <c r="F860" s="51" t="s">
        <v>862</v>
      </c>
      <c r="G860" s="9"/>
      <c r="H860" s="46"/>
      <c r="I860" s="10"/>
      <c r="J860" s="10"/>
      <c r="K860" s="10"/>
      <c r="L860" s="10"/>
      <c r="M860" s="10"/>
      <c r="N860" s="10"/>
      <c r="O860" s="10"/>
      <c r="P860" s="10"/>
      <c r="Q860" s="10"/>
      <c r="R860" s="11"/>
      <c r="S860" s="11"/>
      <c r="T860" s="8">
        <f t="shared" si="41"/>
        <v>0</v>
      </c>
      <c r="U860" s="5"/>
      <c r="V860" s="34"/>
      <c r="W860" s="4"/>
      <c r="X860" s="4"/>
      <c r="Y860" s="4"/>
      <c r="Z860" s="4"/>
      <c r="AA860" s="4"/>
      <c r="AB860" s="4"/>
      <c r="AC860" s="7">
        <f t="shared" si="42"/>
        <v>0</v>
      </c>
      <c r="AD860" s="12">
        <f t="shared" si="43"/>
        <v>0</v>
      </c>
    </row>
    <row r="861" spans="1:30" ht="18.5" x14ac:dyDescent="0.45">
      <c r="A861" s="32" t="s">
        <v>1360</v>
      </c>
      <c r="B861" s="31"/>
      <c r="C861" s="35" t="s">
        <v>4</v>
      </c>
      <c r="D861" s="7"/>
      <c r="E861" s="4"/>
      <c r="F861" s="51" t="s">
        <v>862</v>
      </c>
      <c r="G861" s="9"/>
      <c r="H861" s="46"/>
      <c r="I861" s="10"/>
      <c r="J861" s="10"/>
      <c r="K861" s="10"/>
      <c r="L861" s="10"/>
      <c r="M861" s="10"/>
      <c r="N861" s="10"/>
      <c r="O861" s="10"/>
      <c r="P861" s="10"/>
      <c r="Q861" s="10"/>
      <c r="R861" s="11"/>
      <c r="S861" s="11"/>
      <c r="T861" s="8">
        <f t="shared" si="41"/>
        <v>0</v>
      </c>
      <c r="U861" s="5"/>
      <c r="V861" s="34"/>
      <c r="W861" s="4"/>
      <c r="X861" s="4"/>
      <c r="Y861" s="4"/>
      <c r="Z861" s="4"/>
      <c r="AA861" s="4"/>
      <c r="AB861" s="4"/>
      <c r="AC861" s="7">
        <f t="shared" si="42"/>
        <v>0</v>
      </c>
      <c r="AD861" s="12">
        <f t="shared" si="43"/>
        <v>0</v>
      </c>
    </row>
    <row r="862" spans="1:30" ht="18.5" x14ac:dyDescent="0.45">
      <c r="A862" s="32" t="s">
        <v>950</v>
      </c>
      <c r="B862" s="31"/>
      <c r="C862" s="35" t="s">
        <v>4</v>
      </c>
      <c r="D862" s="7" t="s">
        <v>862</v>
      </c>
      <c r="E862" s="4"/>
      <c r="F862" s="51" t="s">
        <v>862</v>
      </c>
      <c r="G862" s="9"/>
      <c r="H862" s="46"/>
      <c r="I862" s="10"/>
      <c r="J862" s="10"/>
      <c r="K862" s="10"/>
      <c r="L862" s="10"/>
      <c r="M862" s="10"/>
      <c r="N862" s="10"/>
      <c r="O862" s="10"/>
      <c r="P862" s="10"/>
      <c r="Q862" s="10"/>
      <c r="R862" s="11"/>
      <c r="S862" s="11"/>
      <c r="T862" s="8">
        <f t="shared" si="41"/>
        <v>0</v>
      </c>
      <c r="U862" s="5"/>
      <c r="V862" s="34"/>
      <c r="W862" s="4"/>
      <c r="X862" s="4"/>
      <c r="Y862" s="4"/>
      <c r="Z862" s="4"/>
      <c r="AA862" s="4"/>
      <c r="AB862" s="4"/>
      <c r="AC862" s="7">
        <f t="shared" si="42"/>
        <v>0</v>
      </c>
      <c r="AD862" s="12">
        <f t="shared" si="43"/>
        <v>0</v>
      </c>
    </row>
    <row r="863" spans="1:30" ht="18.5" x14ac:dyDescent="0.45">
      <c r="A863" s="32" t="s">
        <v>1448</v>
      </c>
      <c r="B863" s="31"/>
      <c r="C863" s="35"/>
      <c r="D863" s="7"/>
      <c r="E863" s="4"/>
      <c r="F863" s="51" t="s">
        <v>862</v>
      </c>
      <c r="G863" s="9"/>
      <c r="H863" s="46"/>
      <c r="I863" s="10"/>
      <c r="J863" s="10"/>
      <c r="K863" s="10"/>
      <c r="L863" s="10"/>
      <c r="M863" s="10"/>
      <c r="N863" s="10" t="s">
        <v>862</v>
      </c>
      <c r="O863" s="10"/>
      <c r="P863" s="10" t="s">
        <v>862</v>
      </c>
      <c r="Q863" s="10" t="s">
        <v>862</v>
      </c>
      <c r="R863" s="11"/>
      <c r="S863" s="11"/>
      <c r="T863" s="8">
        <f t="shared" si="41"/>
        <v>3</v>
      </c>
      <c r="U863" s="5"/>
      <c r="V863" s="34"/>
      <c r="W863" s="4"/>
      <c r="X863" s="4"/>
      <c r="Y863" s="4"/>
      <c r="Z863" s="4"/>
      <c r="AA863" s="4"/>
      <c r="AB863" s="4"/>
      <c r="AC863" s="7">
        <f t="shared" si="42"/>
        <v>0</v>
      </c>
      <c r="AD863" s="12">
        <f t="shared" si="43"/>
        <v>3</v>
      </c>
    </row>
    <row r="864" spans="1:30" ht="18.5" x14ac:dyDescent="0.45">
      <c r="A864" s="32" t="s">
        <v>1092</v>
      </c>
      <c r="B864" s="31" t="s">
        <v>1063</v>
      </c>
      <c r="C864" s="35" t="s">
        <v>6</v>
      </c>
      <c r="D864" s="7" t="s">
        <v>862</v>
      </c>
      <c r="E864" s="38"/>
      <c r="F864" s="52" t="s">
        <v>862</v>
      </c>
      <c r="G864" s="9"/>
      <c r="H864" s="46"/>
      <c r="I864" s="10"/>
      <c r="J864" s="10"/>
      <c r="K864" s="10"/>
      <c r="L864" s="10"/>
      <c r="M864" s="10"/>
      <c r="N864" s="10"/>
      <c r="O864" s="10"/>
      <c r="P864" s="10"/>
      <c r="Q864" s="10"/>
      <c r="R864" s="11"/>
      <c r="S864" s="11"/>
      <c r="T864" s="8">
        <f t="shared" si="41"/>
        <v>0</v>
      </c>
      <c r="U864" s="5"/>
      <c r="V864" s="34"/>
      <c r="W864" s="4"/>
      <c r="X864" s="4"/>
      <c r="Y864" s="4"/>
      <c r="Z864" s="4"/>
      <c r="AA864" s="38"/>
      <c r="AB864" s="38"/>
      <c r="AC864" s="7">
        <f t="shared" si="42"/>
        <v>0</v>
      </c>
      <c r="AD864" s="12">
        <f t="shared" si="43"/>
        <v>0</v>
      </c>
    </row>
    <row r="865" spans="1:30" ht="18.5" x14ac:dyDescent="0.45">
      <c r="A865" s="32" t="s">
        <v>1093</v>
      </c>
      <c r="B865" s="31" t="s">
        <v>1063</v>
      </c>
      <c r="C865" s="35" t="s">
        <v>6</v>
      </c>
      <c r="D865" s="7" t="s">
        <v>862</v>
      </c>
      <c r="E865" s="4"/>
      <c r="F865" s="51" t="s">
        <v>862</v>
      </c>
      <c r="G865" s="9"/>
      <c r="H865" s="46"/>
      <c r="I865" s="10"/>
      <c r="J865" s="10"/>
      <c r="K865" s="10"/>
      <c r="L865" s="10"/>
      <c r="M865" s="10"/>
      <c r="N865" s="10"/>
      <c r="O865" s="10"/>
      <c r="P865" s="10"/>
      <c r="Q865" s="10"/>
      <c r="R865" s="11"/>
      <c r="S865" s="11"/>
      <c r="T865" s="8">
        <f t="shared" si="41"/>
        <v>0</v>
      </c>
      <c r="U865" s="5"/>
      <c r="V865" s="34"/>
      <c r="W865" s="4"/>
      <c r="X865" s="4"/>
      <c r="Y865" s="4"/>
      <c r="Z865" s="4"/>
      <c r="AA865" s="4"/>
      <c r="AB865" s="4"/>
      <c r="AC865" s="7">
        <f t="shared" si="42"/>
        <v>0</v>
      </c>
      <c r="AD865" s="12">
        <f t="shared" si="43"/>
        <v>0</v>
      </c>
    </row>
    <row r="866" spans="1:30" ht="18.5" x14ac:dyDescent="0.45">
      <c r="A866" s="32" t="s">
        <v>643</v>
      </c>
      <c r="B866" s="31"/>
      <c r="C866" s="35" t="s">
        <v>4</v>
      </c>
      <c r="D866" s="7" t="s">
        <v>862</v>
      </c>
      <c r="E866" s="4"/>
      <c r="F866" s="51" t="s">
        <v>862</v>
      </c>
      <c r="G866" s="9"/>
      <c r="H866" s="46"/>
      <c r="I866" s="10"/>
      <c r="J866" s="10"/>
      <c r="K866" s="10"/>
      <c r="L866" s="10"/>
      <c r="M866" s="10"/>
      <c r="N866" s="10"/>
      <c r="O866" s="10"/>
      <c r="P866" s="10"/>
      <c r="Q866" s="10"/>
      <c r="R866" s="11"/>
      <c r="S866" s="11"/>
      <c r="T866" s="8">
        <f t="shared" si="41"/>
        <v>0</v>
      </c>
      <c r="U866" s="5"/>
      <c r="V866" s="34"/>
      <c r="W866" s="4"/>
      <c r="X866" s="4"/>
      <c r="Y866" s="4"/>
      <c r="Z866" s="4"/>
      <c r="AA866" s="4"/>
      <c r="AB866" s="4"/>
      <c r="AC866" s="7">
        <f t="shared" si="42"/>
        <v>0</v>
      </c>
      <c r="AD866" s="12">
        <f t="shared" si="43"/>
        <v>0</v>
      </c>
    </row>
    <row r="867" spans="1:30" ht="18.5" x14ac:dyDescent="0.45">
      <c r="A867" s="32" t="s">
        <v>644</v>
      </c>
      <c r="B867" s="31"/>
      <c r="C867" s="35" t="s">
        <v>6</v>
      </c>
      <c r="D867" s="7" t="s">
        <v>862</v>
      </c>
      <c r="E867" s="4" t="s">
        <v>862</v>
      </c>
      <c r="F867" s="51" t="s">
        <v>862</v>
      </c>
      <c r="G867" s="9" t="s">
        <v>862</v>
      </c>
      <c r="H867" s="46" t="s">
        <v>862</v>
      </c>
      <c r="I867" s="10"/>
      <c r="J867" s="10" t="s">
        <v>862</v>
      </c>
      <c r="K867" s="10" t="s">
        <v>862</v>
      </c>
      <c r="L867" s="10" t="s">
        <v>862</v>
      </c>
      <c r="M867" s="10"/>
      <c r="N867" s="10"/>
      <c r="O867" s="10"/>
      <c r="P867" s="10" t="s">
        <v>862</v>
      </c>
      <c r="Q867" s="10"/>
      <c r="R867" s="11"/>
      <c r="S867" s="11"/>
      <c r="T867" s="8">
        <f t="shared" si="41"/>
        <v>6</v>
      </c>
      <c r="U867" s="5"/>
      <c r="V867" s="34"/>
      <c r="W867" s="38"/>
      <c r="X867" s="4"/>
      <c r="Y867" s="4" t="s">
        <v>862</v>
      </c>
      <c r="Z867" s="4"/>
      <c r="AA867" s="4"/>
      <c r="AB867" s="4"/>
      <c r="AC867" s="7">
        <f t="shared" si="42"/>
        <v>1</v>
      </c>
      <c r="AD867" s="12">
        <f t="shared" si="43"/>
        <v>7</v>
      </c>
    </row>
    <row r="868" spans="1:30" ht="18.5" x14ac:dyDescent="0.45">
      <c r="A868" s="32" t="s">
        <v>1094</v>
      </c>
      <c r="B868" s="31" t="s">
        <v>1063</v>
      </c>
      <c r="C868" s="35" t="s">
        <v>6</v>
      </c>
      <c r="D868" s="7" t="s">
        <v>862</v>
      </c>
      <c r="E868" s="4"/>
      <c r="F868" s="51" t="s">
        <v>862</v>
      </c>
      <c r="G868" s="9"/>
      <c r="H868" s="46"/>
      <c r="I868" s="10"/>
      <c r="J868" s="10"/>
      <c r="K868" s="10"/>
      <c r="L868" s="10"/>
      <c r="M868" s="10"/>
      <c r="N868" s="10"/>
      <c r="O868" s="10"/>
      <c r="P868" s="10"/>
      <c r="Q868" s="10"/>
      <c r="R868" s="11"/>
      <c r="S868" s="11"/>
      <c r="T868" s="8">
        <f t="shared" si="41"/>
        <v>0</v>
      </c>
      <c r="U868" s="5"/>
      <c r="V868" s="34"/>
      <c r="W868" s="4"/>
      <c r="X868" s="4"/>
      <c r="Y868" s="4"/>
      <c r="Z868" s="4"/>
      <c r="AA868" s="4"/>
      <c r="AB868" s="4"/>
      <c r="AC868" s="7">
        <f t="shared" si="42"/>
        <v>0</v>
      </c>
      <c r="AD868" s="12">
        <f t="shared" si="43"/>
        <v>0</v>
      </c>
    </row>
    <row r="869" spans="1:30" ht="18.5" x14ac:dyDescent="0.45">
      <c r="A869" s="32" t="s">
        <v>1447</v>
      </c>
      <c r="B869" s="31"/>
      <c r="C869" s="35"/>
      <c r="D869" s="7"/>
      <c r="E869" s="4"/>
      <c r="F869" s="51"/>
      <c r="G869" s="9"/>
      <c r="H869" s="46"/>
      <c r="I869" s="10"/>
      <c r="J869" s="10"/>
      <c r="K869" s="10"/>
      <c r="L869" s="10"/>
      <c r="M869" s="10" t="s">
        <v>862</v>
      </c>
      <c r="N869" s="10"/>
      <c r="O869" s="10"/>
      <c r="P869" s="10"/>
      <c r="Q869" s="10"/>
      <c r="R869" s="11"/>
      <c r="S869" s="11"/>
      <c r="T869" s="8">
        <f t="shared" si="41"/>
        <v>1</v>
      </c>
      <c r="U869" s="5"/>
      <c r="V869" s="34"/>
      <c r="W869" s="4"/>
      <c r="X869" s="4"/>
      <c r="Y869" s="4"/>
      <c r="Z869" s="4"/>
      <c r="AA869" s="4"/>
      <c r="AB869" s="4"/>
      <c r="AC869" s="7">
        <f t="shared" si="42"/>
        <v>0</v>
      </c>
      <c r="AD869" s="12">
        <f t="shared" si="43"/>
        <v>1</v>
      </c>
    </row>
    <row r="870" spans="1:30" ht="18.5" x14ac:dyDescent="0.45">
      <c r="A870" s="32" t="s">
        <v>645</v>
      </c>
      <c r="B870" s="31"/>
      <c r="C870" s="35" t="s">
        <v>6</v>
      </c>
      <c r="D870" s="7" t="s">
        <v>862</v>
      </c>
      <c r="E870" s="4"/>
      <c r="F870" s="51" t="s">
        <v>862</v>
      </c>
      <c r="G870" s="9"/>
      <c r="H870" s="46"/>
      <c r="I870" s="10"/>
      <c r="J870" s="10"/>
      <c r="K870" s="10"/>
      <c r="L870" s="10"/>
      <c r="M870" s="10"/>
      <c r="N870" s="10"/>
      <c r="O870" s="10"/>
      <c r="P870" s="10"/>
      <c r="Q870" s="10"/>
      <c r="R870" s="11"/>
      <c r="S870" s="11"/>
      <c r="T870" s="8">
        <f t="shared" si="41"/>
        <v>0</v>
      </c>
      <c r="U870" s="5"/>
      <c r="V870" s="34"/>
      <c r="W870" s="4"/>
      <c r="X870" s="4"/>
      <c r="Y870" s="4"/>
      <c r="Z870" s="4"/>
      <c r="AA870" s="4"/>
      <c r="AB870" s="4"/>
      <c r="AC870" s="7">
        <f t="shared" si="42"/>
        <v>0</v>
      </c>
      <c r="AD870" s="12">
        <f t="shared" si="43"/>
        <v>0</v>
      </c>
    </row>
    <row r="871" spans="1:30" ht="18.5" x14ac:dyDescent="0.45">
      <c r="A871" s="32" t="s">
        <v>646</v>
      </c>
      <c r="B871" s="31"/>
      <c r="C871" s="35" t="s">
        <v>6</v>
      </c>
      <c r="D871" s="7" t="s">
        <v>862</v>
      </c>
      <c r="E871" s="4"/>
      <c r="F871" s="51" t="s">
        <v>862</v>
      </c>
      <c r="G871" s="9"/>
      <c r="H871" s="46"/>
      <c r="I871" s="10"/>
      <c r="J871" s="10"/>
      <c r="K871" s="10"/>
      <c r="L871" s="10"/>
      <c r="M871" s="10"/>
      <c r="N871" s="10"/>
      <c r="O871" s="10"/>
      <c r="P871" s="10"/>
      <c r="Q871" s="10"/>
      <c r="R871" s="11"/>
      <c r="S871" s="11"/>
      <c r="T871" s="8">
        <f t="shared" si="41"/>
        <v>0</v>
      </c>
      <c r="U871" s="5"/>
      <c r="V871" s="34"/>
      <c r="W871" s="4" t="s">
        <v>862</v>
      </c>
      <c r="X871" s="4"/>
      <c r="Y871" s="4" t="s">
        <v>862</v>
      </c>
      <c r="Z871" s="4"/>
      <c r="AA871" s="4"/>
      <c r="AB871" s="4"/>
      <c r="AC871" s="7">
        <f t="shared" si="42"/>
        <v>2</v>
      </c>
      <c r="AD871" s="12">
        <f t="shared" si="43"/>
        <v>2</v>
      </c>
    </row>
    <row r="872" spans="1:30" ht="18.5" x14ac:dyDescent="0.45">
      <c r="A872" s="32" t="s">
        <v>1095</v>
      </c>
      <c r="B872" s="31" t="s">
        <v>1063</v>
      </c>
      <c r="C872" s="35" t="s">
        <v>6</v>
      </c>
      <c r="D872" s="7" t="s">
        <v>862</v>
      </c>
      <c r="E872" s="38"/>
      <c r="F872" s="52" t="s">
        <v>862</v>
      </c>
      <c r="G872" s="9"/>
      <c r="H872" s="46"/>
      <c r="I872" s="10"/>
      <c r="J872" s="10"/>
      <c r="K872" s="10"/>
      <c r="L872" s="10"/>
      <c r="M872" s="10"/>
      <c r="N872" s="10"/>
      <c r="O872" s="10"/>
      <c r="P872" s="10"/>
      <c r="Q872" s="10"/>
      <c r="R872" s="11"/>
      <c r="S872" s="11"/>
      <c r="T872" s="8">
        <f t="shared" si="41"/>
        <v>0</v>
      </c>
      <c r="U872" s="5"/>
      <c r="V872" s="34"/>
      <c r="W872" s="38"/>
      <c r="X872" s="4"/>
      <c r="Y872" s="4"/>
      <c r="Z872" s="4"/>
      <c r="AA872" s="38"/>
      <c r="AB872" s="4"/>
      <c r="AC872" s="7">
        <f t="shared" si="42"/>
        <v>0</v>
      </c>
      <c r="AD872" s="12">
        <f t="shared" si="43"/>
        <v>0</v>
      </c>
    </row>
    <row r="873" spans="1:30" ht="18.5" x14ac:dyDescent="0.45">
      <c r="A873" s="32" t="s">
        <v>647</v>
      </c>
      <c r="B873" s="31"/>
      <c r="C873" s="35" t="s">
        <v>4</v>
      </c>
      <c r="D873" s="7" t="s">
        <v>862</v>
      </c>
      <c r="E873" s="4"/>
      <c r="F873" s="51" t="s">
        <v>862</v>
      </c>
      <c r="G873" s="9"/>
      <c r="H873" s="46"/>
      <c r="I873" s="10"/>
      <c r="J873" s="10"/>
      <c r="K873" s="10"/>
      <c r="L873" s="10"/>
      <c r="M873" s="10"/>
      <c r="N873" s="10"/>
      <c r="O873" s="10"/>
      <c r="P873" s="10"/>
      <c r="Q873" s="10"/>
      <c r="R873" s="11"/>
      <c r="S873" s="11"/>
      <c r="T873" s="8">
        <f t="shared" si="41"/>
        <v>0</v>
      </c>
      <c r="U873" s="5"/>
      <c r="V873" s="34"/>
      <c r="W873" s="4"/>
      <c r="X873" s="4"/>
      <c r="Y873" s="4"/>
      <c r="Z873" s="4"/>
      <c r="AA873" s="4"/>
      <c r="AB873" s="4"/>
      <c r="AC873" s="7">
        <f t="shared" si="42"/>
        <v>0</v>
      </c>
      <c r="AD873" s="12">
        <f t="shared" si="43"/>
        <v>0</v>
      </c>
    </row>
    <row r="874" spans="1:30" ht="18.5" x14ac:dyDescent="0.45">
      <c r="A874" s="32" t="s">
        <v>648</v>
      </c>
      <c r="B874" s="31"/>
      <c r="C874" s="35" t="s">
        <v>4</v>
      </c>
      <c r="D874" s="7" t="s">
        <v>862</v>
      </c>
      <c r="E874" s="4"/>
      <c r="F874" s="51" t="s">
        <v>862</v>
      </c>
      <c r="G874" s="9"/>
      <c r="H874" s="46"/>
      <c r="I874" s="10"/>
      <c r="J874" s="10"/>
      <c r="K874" s="10"/>
      <c r="L874" s="10"/>
      <c r="M874" s="10"/>
      <c r="N874" s="10"/>
      <c r="O874" s="10"/>
      <c r="P874" s="10"/>
      <c r="Q874" s="10"/>
      <c r="R874" s="11"/>
      <c r="S874" s="11"/>
      <c r="T874" s="8">
        <f t="shared" si="41"/>
        <v>0</v>
      </c>
      <c r="U874" s="5"/>
      <c r="V874" s="34"/>
      <c r="W874" s="4"/>
      <c r="X874" s="4"/>
      <c r="Y874" s="4"/>
      <c r="Z874" s="4"/>
      <c r="AA874" s="4"/>
      <c r="AB874" s="4"/>
      <c r="AC874" s="7">
        <f t="shared" si="42"/>
        <v>0</v>
      </c>
      <c r="AD874" s="12">
        <f t="shared" si="43"/>
        <v>0</v>
      </c>
    </row>
    <row r="875" spans="1:30" ht="18.5" x14ac:dyDescent="0.45">
      <c r="A875" s="32" t="s">
        <v>1313</v>
      </c>
      <c r="B875" s="31"/>
      <c r="C875" s="35"/>
      <c r="D875" s="7"/>
      <c r="E875" s="4"/>
      <c r="F875" s="51" t="s">
        <v>862</v>
      </c>
      <c r="G875" s="9"/>
      <c r="H875" s="46"/>
      <c r="I875" s="10"/>
      <c r="J875" s="10"/>
      <c r="K875" s="10"/>
      <c r="L875" s="10"/>
      <c r="M875" s="10"/>
      <c r="N875" s="10"/>
      <c r="O875" s="10"/>
      <c r="P875" s="10"/>
      <c r="Q875" s="10"/>
      <c r="R875" s="11"/>
      <c r="S875" s="11"/>
      <c r="T875" s="8">
        <f t="shared" si="41"/>
        <v>0</v>
      </c>
      <c r="U875" s="5"/>
      <c r="V875" s="34"/>
      <c r="W875" s="4"/>
      <c r="X875" s="4"/>
      <c r="Y875" s="4"/>
      <c r="Z875" s="4"/>
      <c r="AA875" s="4"/>
      <c r="AB875" s="4"/>
      <c r="AC875" s="7">
        <f t="shared" si="42"/>
        <v>0</v>
      </c>
      <c r="AD875" s="12">
        <f t="shared" si="43"/>
        <v>0</v>
      </c>
    </row>
    <row r="876" spans="1:30" ht="18.5" x14ac:dyDescent="0.45">
      <c r="A876" s="32" t="s">
        <v>649</v>
      </c>
      <c r="B876" s="31"/>
      <c r="C876" s="35" t="s">
        <v>4</v>
      </c>
      <c r="D876" s="7" t="s">
        <v>862</v>
      </c>
      <c r="E876" s="4" t="s">
        <v>862</v>
      </c>
      <c r="F876" s="51" t="s">
        <v>862</v>
      </c>
      <c r="G876" s="9"/>
      <c r="H876" s="46"/>
      <c r="I876" s="10"/>
      <c r="J876" s="10"/>
      <c r="K876" s="10"/>
      <c r="L876" s="10"/>
      <c r="M876" s="10" t="s">
        <v>862</v>
      </c>
      <c r="N876" s="10" t="s">
        <v>862</v>
      </c>
      <c r="O876" s="10"/>
      <c r="P876" s="10" t="s">
        <v>862</v>
      </c>
      <c r="Q876" s="10"/>
      <c r="R876" s="11"/>
      <c r="S876" s="11"/>
      <c r="T876" s="8">
        <f t="shared" si="41"/>
        <v>3</v>
      </c>
      <c r="U876" s="5"/>
      <c r="V876" s="34"/>
      <c r="W876" s="4"/>
      <c r="X876" s="4"/>
      <c r="Y876" s="4"/>
      <c r="Z876" s="4"/>
      <c r="AA876" s="4"/>
      <c r="AB876" s="4"/>
      <c r="AC876" s="7">
        <f t="shared" si="42"/>
        <v>0</v>
      </c>
      <c r="AD876" s="12">
        <f t="shared" si="43"/>
        <v>3</v>
      </c>
    </row>
    <row r="877" spans="1:30" ht="18.5" x14ac:dyDescent="0.45">
      <c r="A877" s="32" t="s">
        <v>1029</v>
      </c>
      <c r="B877" s="31"/>
      <c r="C877" s="35" t="s">
        <v>4</v>
      </c>
      <c r="D877" s="7" t="s">
        <v>862</v>
      </c>
      <c r="E877" s="4"/>
      <c r="F877" s="51" t="s">
        <v>862</v>
      </c>
      <c r="G877" s="9"/>
      <c r="H877" s="46"/>
      <c r="I877" s="10"/>
      <c r="J877" s="10"/>
      <c r="K877" s="10"/>
      <c r="L877" s="10"/>
      <c r="M877" s="10"/>
      <c r="N877" s="10"/>
      <c r="O877" s="10"/>
      <c r="P877" s="10"/>
      <c r="Q877" s="10"/>
      <c r="R877" s="11"/>
      <c r="S877" s="11"/>
      <c r="T877" s="8">
        <f t="shared" si="41"/>
        <v>0</v>
      </c>
      <c r="U877" s="5"/>
      <c r="V877" s="34"/>
      <c r="W877" s="4"/>
      <c r="X877" s="4"/>
      <c r="Y877" s="4"/>
      <c r="Z877" s="4"/>
      <c r="AA877" s="4"/>
      <c r="AB877" s="4"/>
      <c r="AC877" s="7">
        <f t="shared" si="42"/>
        <v>0</v>
      </c>
      <c r="AD877" s="12">
        <f t="shared" si="43"/>
        <v>0</v>
      </c>
    </row>
    <row r="878" spans="1:30" ht="18.5" x14ac:dyDescent="0.45">
      <c r="A878" s="32" t="s">
        <v>1318</v>
      </c>
      <c r="B878" s="31"/>
      <c r="C878" s="35"/>
      <c r="D878" s="7"/>
      <c r="E878" s="4"/>
      <c r="F878" s="51" t="s">
        <v>862</v>
      </c>
      <c r="G878" s="9"/>
      <c r="H878" s="46"/>
      <c r="I878" s="10"/>
      <c r="J878" s="10"/>
      <c r="K878" s="10"/>
      <c r="L878" s="10"/>
      <c r="M878" s="10"/>
      <c r="N878" s="10"/>
      <c r="O878" s="10"/>
      <c r="P878" s="10"/>
      <c r="Q878" s="10"/>
      <c r="R878" s="11"/>
      <c r="S878" s="11"/>
      <c r="T878" s="8">
        <f t="shared" si="41"/>
        <v>0</v>
      </c>
      <c r="U878" s="5"/>
      <c r="V878" s="34"/>
      <c r="W878" s="4"/>
      <c r="X878" s="4"/>
      <c r="Y878" s="4"/>
      <c r="Z878" s="4"/>
      <c r="AA878" s="4"/>
      <c r="AB878" s="4"/>
      <c r="AC878" s="7">
        <f t="shared" si="42"/>
        <v>0</v>
      </c>
      <c r="AD878" s="12">
        <f t="shared" si="43"/>
        <v>0</v>
      </c>
    </row>
    <row r="879" spans="1:30" ht="18.5" x14ac:dyDescent="0.45">
      <c r="A879" s="32" t="s">
        <v>650</v>
      </c>
      <c r="B879" s="31"/>
      <c r="C879" s="35" t="s">
        <v>4</v>
      </c>
      <c r="D879" s="7" t="s">
        <v>862</v>
      </c>
      <c r="E879" s="4"/>
      <c r="F879" s="51" t="s">
        <v>862</v>
      </c>
      <c r="G879" s="9"/>
      <c r="H879" s="46"/>
      <c r="I879" s="10"/>
      <c r="J879" s="10"/>
      <c r="K879" s="10"/>
      <c r="L879" s="10"/>
      <c r="M879" s="10"/>
      <c r="N879" s="10"/>
      <c r="O879" s="10"/>
      <c r="P879" s="10"/>
      <c r="Q879" s="10"/>
      <c r="R879" s="11"/>
      <c r="S879" s="11"/>
      <c r="T879" s="8">
        <f t="shared" si="41"/>
        <v>0</v>
      </c>
      <c r="U879" s="5"/>
      <c r="V879" s="34"/>
      <c r="W879" s="4"/>
      <c r="X879" s="4"/>
      <c r="Y879" s="4"/>
      <c r="Z879" s="4"/>
      <c r="AA879" s="4"/>
      <c r="AB879" s="4"/>
      <c r="AC879" s="7">
        <f t="shared" si="42"/>
        <v>0</v>
      </c>
      <c r="AD879" s="12">
        <f t="shared" si="43"/>
        <v>0</v>
      </c>
    </row>
    <row r="880" spans="1:30" ht="18.5" x14ac:dyDescent="0.45">
      <c r="A880" s="32" t="s">
        <v>651</v>
      </c>
      <c r="B880" s="31"/>
      <c r="C880" s="35" t="s">
        <v>4</v>
      </c>
      <c r="D880" s="7" t="s">
        <v>862</v>
      </c>
      <c r="E880" s="4"/>
      <c r="F880" s="51" t="s">
        <v>862</v>
      </c>
      <c r="G880" s="9"/>
      <c r="H880" s="46"/>
      <c r="I880" s="10"/>
      <c r="J880" s="10"/>
      <c r="K880" s="10"/>
      <c r="L880" s="10"/>
      <c r="M880" s="10"/>
      <c r="N880" s="10"/>
      <c r="O880" s="10"/>
      <c r="P880" s="10"/>
      <c r="Q880" s="10"/>
      <c r="R880" s="11"/>
      <c r="S880" s="11"/>
      <c r="T880" s="8">
        <f t="shared" si="41"/>
        <v>0</v>
      </c>
      <c r="U880" s="5"/>
      <c r="V880" s="34"/>
      <c r="W880" s="4"/>
      <c r="X880" s="4"/>
      <c r="Y880" s="4"/>
      <c r="Z880" s="4"/>
      <c r="AA880" s="4"/>
      <c r="AB880" s="4"/>
      <c r="AC880" s="7">
        <f t="shared" si="42"/>
        <v>0</v>
      </c>
      <c r="AD880" s="12">
        <f t="shared" si="43"/>
        <v>0</v>
      </c>
    </row>
    <row r="881" spans="1:30" ht="18.5" x14ac:dyDescent="0.45">
      <c r="A881" s="32" t="s">
        <v>964</v>
      </c>
      <c r="B881" s="31"/>
      <c r="C881" s="35" t="s">
        <v>4</v>
      </c>
      <c r="D881" s="7" t="s">
        <v>862</v>
      </c>
      <c r="E881" s="4"/>
      <c r="F881" s="51" t="s">
        <v>862</v>
      </c>
      <c r="G881" s="9"/>
      <c r="H881" s="46"/>
      <c r="I881" s="10"/>
      <c r="J881" s="10"/>
      <c r="K881" s="10"/>
      <c r="L881" s="10"/>
      <c r="M881" s="10"/>
      <c r="N881" s="10"/>
      <c r="O881" s="10"/>
      <c r="P881" s="10"/>
      <c r="Q881" s="10"/>
      <c r="R881" s="11"/>
      <c r="S881" s="11"/>
      <c r="T881" s="8">
        <f t="shared" si="41"/>
        <v>0</v>
      </c>
      <c r="U881" s="5"/>
      <c r="V881" s="34"/>
      <c r="W881" s="4"/>
      <c r="X881" s="4"/>
      <c r="Y881" s="4"/>
      <c r="Z881" s="4"/>
      <c r="AA881" s="4"/>
      <c r="AB881" s="4"/>
      <c r="AC881" s="7">
        <f t="shared" si="42"/>
        <v>0</v>
      </c>
      <c r="AD881" s="12">
        <f t="shared" si="43"/>
        <v>0</v>
      </c>
    </row>
    <row r="882" spans="1:30" ht="18.5" x14ac:dyDescent="0.45">
      <c r="A882" s="32" t="s">
        <v>1399</v>
      </c>
      <c r="B882" s="31"/>
      <c r="C882" s="35"/>
      <c r="D882" s="7"/>
      <c r="E882" s="4"/>
      <c r="F882" s="51">
        <v>2024</v>
      </c>
      <c r="G882" s="9"/>
      <c r="H882" s="46"/>
      <c r="I882" s="10"/>
      <c r="J882" s="10"/>
      <c r="K882" s="10"/>
      <c r="L882" s="10"/>
      <c r="M882" s="10"/>
      <c r="N882" s="10"/>
      <c r="O882" s="10"/>
      <c r="P882" s="10"/>
      <c r="Q882" s="10"/>
      <c r="R882" s="11"/>
      <c r="S882" s="11"/>
      <c r="T882" s="8">
        <f t="shared" si="41"/>
        <v>0</v>
      </c>
      <c r="U882" s="5"/>
      <c r="V882" s="34"/>
      <c r="W882" s="4"/>
      <c r="X882" s="4"/>
      <c r="Y882" s="4"/>
      <c r="Z882" s="4"/>
      <c r="AA882" s="4"/>
      <c r="AB882" s="4"/>
      <c r="AC882" s="7">
        <f t="shared" si="42"/>
        <v>0</v>
      </c>
      <c r="AD882" s="12">
        <f t="shared" si="43"/>
        <v>0</v>
      </c>
    </row>
    <row r="883" spans="1:30" ht="18.5" x14ac:dyDescent="0.45">
      <c r="A883" s="32" t="s">
        <v>1373</v>
      </c>
      <c r="B883" s="31"/>
      <c r="C883" s="35" t="s">
        <v>27</v>
      </c>
      <c r="D883" s="7"/>
      <c r="E883" s="4"/>
      <c r="F883" s="51" t="s">
        <v>862</v>
      </c>
      <c r="G883" s="9"/>
      <c r="H883" s="46"/>
      <c r="I883" s="10"/>
      <c r="J883" s="10"/>
      <c r="K883" s="10"/>
      <c r="L883" s="10"/>
      <c r="M883" s="10"/>
      <c r="N883" s="10"/>
      <c r="O883" s="10"/>
      <c r="P883" s="10"/>
      <c r="Q883" s="10"/>
      <c r="R883" s="11"/>
      <c r="S883" s="11"/>
      <c r="T883" s="8">
        <f t="shared" si="41"/>
        <v>0</v>
      </c>
      <c r="U883" s="5"/>
      <c r="V883" s="34"/>
      <c r="W883" s="4"/>
      <c r="X883" s="4"/>
      <c r="Y883" s="4"/>
      <c r="Z883" s="4"/>
      <c r="AA883" s="4"/>
      <c r="AB883" s="4"/>
      <c r="AC883" s="7">
        <f t="shared" si="42"/>
        <v>0</v>
      </c>
      <c r="AD883" s="12">
        <f t="shared" si="43"/>
        <v>0</v>
      </c>
    </row>
    <row r="884" spans="1:30" ht="18.5" x14ac:dyDescent="0.45">
      <c r="A884" s="32" t="s">
        <v>652</v>
      </c>
      <c r="B884" s="31"/>
      <c r="C884" s="35" t="s">
        <v>4</v>
      </c>
      <c r="D884" s="7" t="s">
        <v>862</v>
      </c>
      <c r="E884" s="4"/>
      <c r="F884" s="51" t="s">
        <v>862</v>
      </c>
      <c r="G884" s="9"/>
      <c r="H884" s="46"/>
      <c r="I884" s="10"/>
      <c r="J884" s="10"/>
      <c r="K884" s="10"/>
      <c r="L884" s="10"/>
      <c r="M884" s="10"/>
      <c r="N884" s="10"/>
      <c r="O884" s="10"/>
      <c r="P884" s="10"/>
      <c r="Q884" s="10"/>
      <c r="R884" s="11"/>
      <c r="S884" s="11"/>
      <c r="T884" s="8">
        <f t="shared" si="41"/>
        <v>0</v>
      </c>
      <c r="U884" s="5"/>
      <c r="V884" s="34"/>
      <c r="W884" s="4"/>
      <c r="X884" s="4"/>
      <c r="Y884" s="4"/>
      <c r="Z884" s="4"/>
      <c r="AA884" s="4"/>
      <c r="AB884" s="4"/>
      <c r="AC884" s="7">
        <f t="shared" si="42"/>
        <v>0</v>
      </c>
      <c r="AD884" s="12">
        <f t="shared" si="43"/>
        <v>0</v>
      </c>
    </row>
    <row r="885" spans="1:30" ht="18.5" x14ac:dyDescent="0.45">
      <c r="A885" s="32" t="s">
        <v>1038</v>
      </c>
      <c r="B885" s="31"/>
      <c r="C885" s="35"/>
      <c r="D885" s="7"/>
      <c r="E885" s="4"/>
      <c r="F885" s="51"/>
      <c r="G885" s="9"/>
      <c r="H885" s="46"/>
      <c r="I885" s="10"/>
      <c r="J885" s="10"/>
      <c r="K885" s="10"/>
      <c r="L885" s="10"/>
      <c r="M885" s="10"/>
      <c r="N885" s="10"/>
      <c r="O885" s="10"/>
      <c r="P885" s="10"/>
      <c r="Q885" s="10"/>
      <c r="R885" s="11"/>
      <c r="S885" s="11"/>
      <c r="T885" s="8">
        <f t="shared" si="41"/>
        <v>0</v>
      </c>
      <c r="U885" s="5"/>
      <c r="V885" s="34"/>
      <c r="W885" s="4"/>
      <c r="X885" s="4"/>
      <c r="Y885" s="4"/>
      <c r="Z885" s="4"/>
      <c r="AA885" s="4"/>
      <c r="AB885" s="4"/>
      <c r="AC885" s="7">
        <f t="shared" si="42"/>
        <v>0</v>
      </c>
      <c r="AD885" s="12">
        <f t="shared" si="43"/>
        <v>0</v>
      </c>
    </row>
    <row r="886" spans="1:30" ht="18.5" x14ac:dyDescent="0.45">
      <c r="A886" s="32" t="s">
        <v>1374</v>
      </c>
      <c r="B886" s="31"/>
      <c r="C886" s="35" t="s">
        <v>4</v>
      </c>
      <c r="D886" s="7"/>
      <c r="E886" s="4"/>
      <c r="F886" s="51" t="s">
        <v>862</v>
      </c>
      <c r="G886" s="9"/>
      <c r="H886" s="46"/>
      <c r="I886" s="10"/>
      <c r="J886" s="10"/>
      <c r="K886" s="10"/>
      <c r="L886" s="10"/>
      <c r="M886" s="10"/>
      <c r="N886" s="10"/>
      <c r="O886" s="10"/>
      <c r="P886" s="10"/>
      <c r="Q886" s="10"/>
      <c r="R886" s="11"/>
      <c r="S886" s="11"/>
      <c r="T886" s="8">
        <f t="shared" si="41"/>
        <v>0</v>
      </c>
      <c r="U886" s="5"/>
      <c r="V886" s="34"/>
      <c r="W886" s="4"/>
      <c r="X886" s="4"/>
      <c r="Y886" s="4"/>
      <c r="Z886" s="4"/>
      <c r="AA886" s="4"/>
      <c r="AB886" s="4"/>
      <c r="AC886" s="7">
        <f t="shared" si="42"/>
        <v>0</v>
      </c>
      <c r="AD886" s="12">
        <f t="shared" si="43"/>
        <v>0</v>
      </c>
    </row>
    <row r="887" spans="1:30" ht="18.5" x14ac:dyDescent="0.45">
      <c r="A887" s="32" t="s">
        <v>1310</v>
      </c>
      <c r="B887" s="31"/>
      <c r="C887" s="35"/>
      <c r="D887" s="7"/>
      <c r="E887" s="4"/>
      <c r="F887" s="51" t="s">
        <v>862</v>
      </c>
      <c r="G887" s="9"/>
      <c r="H887" s="46"/>
      <c r="I887" s="10"/>
      <c r="J887" s="10"/>
      <c r="K887" s="10"/>
      <c r="L887" s="10"/>
      <c r="M887" s="10"/>
      <c r="N887" s="10"/>
      <c r="O887" s="10"/>
      <c r="P887" s="10"/>
      <c r="Q887" s="10"/>
      <c r="R887" s="11"/>
      <c r="S887" s="11"/>
      <c r="T887" s="8">
        <f t="shared" si="41"/>
        <v>0</v>
      </c>
      <c r="U887" s="5"/>
      <c r="V887" s="34"/>
      <c r="W887" s="4"/>
      <c r="X887" s="4"/>
      <c r="Y887" s="4"/>
      <c r="Z887" s="4"/>
      <c r="AA887" s="4"/>
      <c r="AB887" s="4"/>
      <c r="AC887" s="7">
        <f t="shared" si="42"/>
        <v>0</v>
      </c>
      <c r="AD887" s="12">
        <f t="shared" si="43"/>
        <v>0</v>
      </c>
    </row>
    <row r="888" spans="1:30" ht="18.5" x14ac:dyDescent="0.45">
      <c r="A888" s="32" t="s">
        <v>1346</v>
      </c>
      <c r="B888" s="31"/>
      <c r="C888" s="35"/>
      <c r="D888" s="7"/>
      <c r="E888" s="4"/>
      <c r="F888" s="51" t="s">
        <v>862</v>
      </c>
      <c r="G888" s="9"/>
      <c r="H888" s="46"/>
      <c r="I888" s="10"/>
      <c r="J888" s="10"/>
      <c r="K888" s="10"/>
      <c r="L888" s="10"/>
      <c r="M888" s="10"/>
      <c r="N888" s="10"/>
      <c r="O888" s="10"/>
      <c r="P888" s="10"/>
      <c r="Q888" s="10"/>
      <c r="R888" s="11"/>
      <c r="S888" s="11"/>
      <c r="T888" s="8">
        <f t="shared" si="41"/>
        <v>0</v>
      </c>
      <c r="U888" s="5"/>
      <c r="V888" s="34"/>
      <c r="W888" s="4"/>
      <c r="X888" s="4"/>
      <c r="Y888" s="4"/>
      <c r="Z888" s="4"/>
      <c r="AA888" s="4"/>
      <c r="AB888" s="4"/>
      <c r="AC888" s="7">
        <f t="shared" si="42"/>
        <v>0</v>
      </c>
      <c r="AD888" s="12">
        <f t="shared" si="43"/>
        <v>0</v>
      </c>
    </row>
    <row r="889" spans="1:30" ht="18.5" x14ac:dyDescent="0.45">
      <c r="A889" s="32" t="s">
        <v>659</v>
      </c>
      <c r="B889" s="31" t="s">
        <v>660</v>
      </c>
      <c r="C889" s="35" t="s">
        <v>4</v>
      </c>
      <c r="D889" s="7" t="s">
        <v>862</v>
      </c>
      <c r="E889" s="4" t="s">
        <v>862</v>
      </c>
      <c r="F889" s="51" t="s">
        <v>862</v>
      </c>
      <c r="G889" s="9"/>
      <c r="H889" s="46"/>
      <c r="I889" s="10"/>
      <c r="J889" s="10"/>
      <c r="K889" s="10"/>
      <c r="L889" s="10"/>
      <c r="M889" s="10"/>
      <c r="N889" s="10"/>
      <c r="O889" s="10"/>
      <c r="P889" s="10" t="s">
        <v>862</v>
      </c>
      <c r="Q889" s="10"/>
      <c r="R889" s="11"/>
      <c r="S889" s="11"/>
      <c r="T889" s="8">
        <f t="shared" si="41"/>
        <v>1</v>
      </c>
      <c r="U889" s="5" t="s">
        <v>862</v>
      </c>
      <c r="V889" s="34"/>
      <c r="W889" s="4"/>
      <c r="X889" s="4" t="s">
        <v>862</v>
      </c>
      <c r="Y889" s="4" t="s">
        <v>862</v>
      </c>
      <c r="Z889" s="4"/>
      <c r="AA889" s="4"/>
      <c r="AB889" s="4"/>
      <c r="AC889" s="7">
        <f t="shared" si="42"/>
        <v>3</v>
      </c>
      <c r="AD889" s="12">
        <f t="shared" si="43"/>
        <v>4</v>
      </c>
    </row>
    <row r="890" spans="1:30" ht="18.5" x14ac:dyDescent="0.45">
      <c r="A890" s="32" t="s">
        <v>661</v>
      </c>
      <c r="B890" s="31"/>
      <c r="C890" s="35" t="s">
        <v>4</v>
      </c>
      <c r="D890" s="7" t="s">
        <v>862</v>
      </c>
      <c r="E890" s="4"/>
      <c r="F890" s="51" t="s">
        <v>862</v>
      </c>
      <c r="G890" s="9"/>
      <c r="H890" s="46"/>
      <c r="I890" s="10"/>
      <c r="J890" s="10"/>
      <c r="K890" s="10"/>
      <c r="L890" s="10"/>
      <c r="M890" s="10"/>
      <c r="N890" s="10"/>
      <c r="O890" s="10"/>
      <c r="P890" s="10"/>
      <c r="Q890" s="10"/>
      <c r="R890" s="11"/>
      <c r="S890" s="11"/>
      <c r="T890" s="8">
        <f t="shared" si="41"/>
        <v>0</v>
      </c>
      <c r="U890" s="5"/>
      <c r="V890" s="34"/>
      <c r="W890" s="4"/>
      <c r="X890" s="4"/>
      <c r="Y890" s="4"/>
      <c r="Z890" s="4"/>
      <c r="AA890" s="4"/>
      <c r="AB890" s="4"/>
      <c r="AC890" s="7">
        <f t="shared" si="42"/>
        <v>0</v>
      </c>
      <c r="AD890" s="12">
        <f t="shared" si="43"/>
        <v>0</v>
      </c>
    </row>
    <row r="891" spans="1:30" ht="18.5" x14ac:dyDescent="0.45">
      <c r="A891" s="32" t="s">
        <v>662</v>
      </c>
      <c r="B891" s="31" t="s">
        <v>663</v>
      </c>
      <c r="C891" s="35" t="s">
        <v>4</v>
      </c>
      <c r="D891" s="7" t="s">
        <v>862</v>
      </c>
      <c r="E891" s="4"/>
      <c r="F891" s="51" t="s">
        <v>862</v>
      </c>
      <c r="G891" s="9"/>
      <c r="H891" s="46"/>
      <c r="I891" s="10"/>
      <c r="J891" s="10"/>
      <c r="K891" s="10"/>
      <c r="L891" s="10"/>
      <c r="M891" s="10"/>
      <c r="N891" s="10"/>
      <c r="O891" s="10"/>
      <c r="P891" s="10"/>
      <c r="Q891" s="10"/>
      <c r="R891" s="11"/>
      <c r="S891" s="11"/>
      <c r="T891" s="8">
        <f t="shared" si="41"/>
        <v>0</v>
      </c>
      <c r="U891" s="5"/>
      <c r="V891" s="34"/>
      <c r="W891" s="4"/>
      <c r="X891" s="4"/>
      <c r="Y891" s="4"/>
      <c r="Z891" s="4"/>
      <c r="AA891" s="4"/>
      <c r="AB891" s="4"/>
      <c r="AC891" s="7">
        <f t="shared" si="42"/>
        <v>0</v>
      </c>
      <c r="AD891" s="12">
        <f t="shared" si="43"/>
        <v>0</v>
      </c>
    </row>
    <row r="892" spans="1:30" ht="18.5" x14ac:dyDescent="0.45">
      <c r="A892" s="32" t="s">
        <v>1051</v>
      </c>
      <c r="B892" s="31" t="s">
        <v>1052</v>
      </c>
      <c r="C892" s="35" t="s">
        <v>4</v>
      </c>
      <c r="D892" s="7" t="s">
        <v>862</v>
      </c>
      <c r="E892" s="4"/>
      <c r="F892" s="51" t="s">
        <v>862</v>
      </c>
      <c r="G892" s="9"/>
      <c r="H892" s="46"/>
      <c r="I892" s="10"/>
      <c r="J892" s="10" t="s">
        <v>862</v>
      </c>
      <c r="K892" s="10"/>
      <c r="L892" s="10"/>
      <c r="M892" s="10"/>
      <c r="N892" s="10"/>
      <c r="O892" s="10"/>
      <c r="P892" s="10"/>
      <c r="Q892" s="10"/>
      <c r="R892" s="11"/>
      <c r="S892" s="11"/>
      <c r="T892" s="8">
        <f t="shared" si="41"/>
        <v>1</v>
      </c>
      <c r="U892" s="5"/>
      <c r="V892" s="34"/>
      <c r="W892" s="4" t="s">
        <v>862</v>
      </c>
      <c r="X892" s="4"/>
      <c r="Y892" s="4"/>
      <c r="Z892" s="4"/>
      <c r="AA892" s="4"/>
      <c r="AB892" s="4"/>
      <c r="AC892" s="7">
        <f t="shared" si="42"/>
        <v>1</v>
      </c>
      <c r="AD892" s="12">
        <f t="shared" si="43"/>
        <v>2</v>
      </c>
    </row>
    <row r="893" spans="1:30" ht="18.5" x14ac:dyDescent="0.45">
      <c r="A893" s="32" t="s">
        <v>666</v>
      </c>
      <c r="B893" s="31"/>
      <c r="C893" s="35" t="s">
        <v>4</v>
      </c>
      <c r="D893" s="7" t="s">
        <v>862</v>
      </c>
      <c r="E893" s="4"/>
      <c r="F893" s="51" t="s">
        <v>862</v>
      </c>
      <c r="G893" s="9"/>
      <c r="H893" s="46"/>
      <c r="I893" s="10"/>
      <c r="J893" s="10"/>
      <c r="K893" s="10"/>
      <c r="L893" s="10"/>
      <c r="M893" s="10"/>
      <c r="N893" s="10" t="s">
        <v>862</v>
      </c>
      <c r="O893" s="10"/>
      <c r="P893" s="10"/>
      <c r="Q893" s="10"/>
      <c r="R893" s="11"/>
      <c r="S893" s="11"/>
      <c r="T893" s="8">
        <f t="shared" si="41"/>
        <v>1</v>
      </c>
      <c r="U893" s="5"/>
      <c r="V893" s="34"/>
      <c r="W893" s="4"/>
      <c r="X893" s="4"/>
      <c r="Y893" s="4"/>
      <c r="Z893" s="4"/>
      <c r="AA893" s="4"/>
      <c r="AB893" s="4"/>
      <c r="AC893" s="7">
        <f t="shared" si="42"/>
        <v>0</v>
      </c>
      <c r="AD893" s="12">
        <f t="shared" si="43"/>
        <v>1</v>
      </c>
    </row>
    <row r="894" spans="1:30" ht="18.5" x14ac:dyDescent="0.45">
      <c r="A894" s="32" t="s">
        <v>1264</v>
      </c>
      <c r="B894" s="31" t="s">
        <v>772</v>
      </c>
      <c r="C894" s="35" t="s">
        <v>4</v>
      </c>
      <c r="D894" s="7" t="s">
        <v>862</v>
      </c>
      <c r="E894" s="4"/>
      <c r="F894" s="51" t="s">
        <v>862</v>
      </c>
      <c r="G894" s="9"/>
      <c r="H894" s="46"/>
      <c r="I894" s="10"/>
      <c r="J894" s="10"/>
      <c r="K894" s="10"/>
      <c r="L894" s="10"/>
      <c r="M894" s="10"/>
      <c r="N894" s="10"/>
      <c r="O894" s="10"/>
      <c r="P894" s="10" t="s">
        <v>862</v>
      </c>
      <c r="Q894" s="10"/>
      <c r="R894" s="11"/>
      <c r="S894" s="11"/>
      <c r="T894" s="8">
        <f t="shared" si="41"/>
        <v>1</v>
      </c>
      <c r="U894" s="5"/>
      <c r="V894" s="34"/>
      <c r="W894" s="4"/>
      <c r="X894" s="4"/>
      <c r="Y894" s="4" t="s">
        <v>862</v>
      </c>
      <c r="Z894" s="4"/>
      <c r="AA894" s="4"/>
      <c r="AB894" s="4"/>
      <c r="AC894" s="7">
        <f t="shared" si="42"/>
        <v>1</v>
      </c>
      <c r="AD894" s="12">
        <f t="shared" si="43"/>
        <v>2</v>
      </c>
    </row>
    <row r="895" spans="1:30" ht="18.5" x14ac:dyDescent="0.45">
      <c r="A895" s="32" t="s">
        <v>667</v>
      </c>
      <c r="B895" s="31"/>
      <c r="C895" s="35" t="s">
        <v>4</v>
      </c>
      <c r="D895" s="7" t="s">
        <v>862</v>
      </c>
      <c r="E895" s="4" t="s">
        <v>862</v>
      </c>
      <c r="F895" s="51" t="s">
        <v>862</v>
      </c>
      <c r="G895" s="9"/>
      <c r="H895" s="46"/>
      <c r="I895" s="10"/>
      <c r="J895" s="10" t="s">
        <v>862</v>
      </c>
      <c r="K895" s="10"/>
      <c r="L895" s="10"/>
      <c r="M895" s="10"/>
      <c r="N895" s="10"/>
      <c r="O895" s="10"/>
      <c r="P895" s="10" t="s">
        <v>862</v>
      </c>
      <c r="Q895" s="10"/>
      <c r="R895" s="11"/>
      <c r="S895" s="11"/>
      <c r="T895" s="8">
        <f t="shared" si="41"/>
        <v>2</v>
      </c>
      <c r="U895" s="5"/>
      <c r="V895" s="34" t="s">
        <v>862</v>
      </c>
      <c r="W895" s="4" t="s">
        <v>862</v>
      </c>
      <c r="X895" s="4"/>
      <c r="Y895" s="4"/>
      <c r="Z895" s="4"/>
      <c r="AA895" s="4"/>
      <c r="AB895" s="4"/>
      <c r="AC895" s="7">
        <f t="shared" si="42"/>
        <v>2</v>
      </c>
      <c r="AD895" s="12">
        <f t="shared" si="43"/>
        <v>4</v>
      </c>
    </row>
    <row r="896" spans="1:30" ht="18.5" x14ac:dyDescent="0.45">
      <c r="A896" s="32" t="s">
        <v>669</v>
      </c>
      <c r="B896" s="31"/>
      <c r="C896" s="35" t="s">
        <v>4</v>
      </c>
      <c r="D896" s="7" t="s">
        <v>862</v>
      </c>
      <c r="E896" s="38"/>
      <c r="F896" s="52" t="s">
        <v>862</v>
      </c>
      <c r="G896" s="9"/>
      <c r="H896" s="46"/>
      <c r="I896" s="10"/>
      <c r="J896" s="10"/>
      <c r="K896" s="10"/>
      <c r="L896" s="10"/>
      <c r="M896" s="10"/>
      <c r="N896" s="10"/>
      <c r="O896" s="10"/>
      <c r="P896" s="10"/>
      <c r="Q896" s="10"/>
      <c r="R896" s="11"/>
      <c r="S896" s="11"/>
      <c r="T896" s="8">
        <f t="shared" si="41"/>
        <v>0</v>
      </c>
      <c r="U896" s="5"/>
      <c r="V896" s="34"/>
      <c r="W896" s="5"/>
      <c r="X896" s="4"/>
      <c r="Y896" s="4"/>
      <c r="Z896" s="4"/>
      <c r="AA896" s="38"/>
      <c r="AB896" s="4"/>
      <c r="AC896" s="7">
        <f t="shared" si="42"/>
        <v>0</v>
      </c>
      <c r="AD896" s="12">
        <f t="shared" si="43"/>
        <v>0</v>
      </c>
    </row>
    <row r="897" spans="1:30" ht="18.5" x14ac:dyDescent="0.45">
      <c r="A897" s="32" t="s">
        <v>1403</v>
      </c>
      <c r="B897" s="31" t="s">
        <v>1404</v>
      </c>
      <c r="C897" s="35"/>
      <c r="D897" s="7"/>
      <c r="E897" s="4"/>
      <c r="F897" s="51">
        <v>2024</v>
      </c>
      <c r="G897" s="9"/>
      <c r="H897" s="46"/>
      <c r="I897" s="10"/>
      <c r="J897" s="10"/>
      <c r="K897" s="10"/>
      <c r="L897" s="10"/>
      <c r="M897" s="10"/>
      <c r="N897" s="10"/>
      <c r="O897" s="10"/>
      <c r="P897" s="10"/>
      <c r="Q897" s="10"/>
      <c r="R897" s="11"/>
      <c r="S897" s="11"/>
      <c r="T897" s="8">
        <f t="shared" si="41"/>
        <v>0</v>
      </c>
      <c r="U897" s="5"/>
      <c r="V897" s="34"/>
      <c r="W897" s="5"/>
      <c r="X897" s="4"/>
      <c r="Y897" s="4"/>
      <c r="Z897" s="4"/>
      <c r="AA897" s="4"/>
      <c r="AB897" s="4"/>
      <c r="AC897" s="7">
        <f t="shared" si="42"/>
        <v>0</v>
      </c>
      <c r="AD897" s="12">
        <f t="shared" si="43"/>
        <v>0</v>
      </c>
    </row>
    <row r="898" spans="1:30" ht="18.5" x14ac:dyDescent="0.45">
      <c r="A898" s="32" t="s">
        <v>670</v>
      </c>
      <c r="B898" s="39" t="s">
        <v>1259</v>
      </c>
      <c r="C898" s="35" t="s">
        <v>4</v>
      </c>
      <c r="D898" s="7" t="s">
        <v>862</v>
      </c>
      <c r="E898" s="4"/>
      <c r="F898" s="51" t="s">
        <v>862</v>
      </c>
      <c r="G898" s="9"/>
      <c r="H898" s="46"/>
      <c r="I898" s="10"/>
      <c r="J898" s="10"/>
      <c r="K898" s="10"/>
      <c r="L898" s="10"/>
      <c r="M898" s="10"/>
      <c r="N898" s="10"/>
      <c r="O898" s="10"/>
      <c r="P898" s="10"/>
      <c r="Q898" s="10"/>
      <c r="R898" s="11"/>
      <c r="S898" s="11"/>
      <c r="T898" s="8">
        <f t="shared" ref="T898:T961" si="44">COUNTIF(G898:S898,"X")</f>
        <v>0</v>
      </c>
      <c r="U898" s="5"/>
      <c r="V898" s="34"/>
      <c r="W898" s="4"/>
      <c r="X898" s="4"/>
      <c r="Y898" s="4"/>
      <c r="Z898" s="4"/>
      <c r="AA898" s="4" t="s">
        <v>862</v>
      </c>
      <c r="AB898" s="4"/>
      <c r="AC898" s="7">
        <f t="shared" ref="AC898:AC961" si="45">COUNTIF(U898:AB898,"X")</f>
        <v>1</v>
      </c>
      <c r="AD898" s="12">
        <f t="shared" ref="AD898:AD961" si="46">T898+AC898</f>
        <v>1</v>
      </c>
    </row>
    <row r="899" spans="1:30" ht="18.5" x14ac:dyDescent="0.45">
      <c r="A899" s="32" t="s">
        <v>671</v>
      </c>
      <c r="B899" s="31" t="s">
        <v>1023</v>
      </c>
      <c r="C899" s="35" t="s">
        <v>4</v>
      </c>
      <c r="D899" s="7" t="s">
        <v>862</v>
      </c>
      <c r="E899" s="4"/>
      <c r="F899" s="51" t="s">
        <v>862</v>
      </c>
      <c r="G899" s="9"/>
      <c r="H899" s="46"/>
      <c r="I899" s="10"/>
      <c r="J899" s="10"/>
      <c r="K899" s="10"/>
      <c r="L899" s="10"/>
      <c r="M899" s="10"/>
      <c r="N899" s="10"/>
      <c r="O899" s="10"/>
      <c r="P899" s="10"/>
      <c r="Q899" s="10"/>
      <c r="R899" s="11"/>
      <c r="S899" s="11"/>
      <c r="T899" s="8">
        <f t="shared" si="44"/>
        <v>0</v>
      </c>
      <c r="U899" s="5"/>
      <c r="V899" s="34"/>
      <c r="W899" s="4"/>
      <c r="X899" s="4"/>
      <c r="Y899" s="4"/>
      <c r="Z899" s="4"/>
      <c r="AA899" s="4"/>
      <c r="AB899" s="4"/>
      <c r="AC899" s="7">
        <f t="shared" si="45"/>
        <v>0</v>
      </c>
      <c r="AD899" s="12">
        <f t="shared" si="46"/>
        <v>0</v>
      </c>
    </row>
    <row r="900" spans="1:30" ht="18.5" x14ac:dyDescent="0.45">
      <c r="A900" s="32" t="s">
        <v>1276</v>
      </c>
      <c r="B900" s="31"/>
      <c r="C900" s="35"/>
      <c r="D900" s="7"/>
      <c r="E900" s="4"/>
      <c r="F900" s="51" t="s">
        <v>862</v>
      </c>
      <c r="G900" s="9"/>
      <c r="H900" s="46"/>
      <c r="I900" s="10"/>
      <c r="J900" s="10"/>
      <c r="K900" s="10"/>
      <c r="L900" s="10"/>
      <c r="M900" s="10"/>
      <c r="N900" s="10"/>
      <c r="O900" s="10"/>
      <c r="P900" s="10"/>
      <c r="Q900" s="10"/>
      <c r="R900" s="11"/>
      <c r="S900" s="11"/>
      <c r="T900" s="8">
        <f t="shared" si="44"/>
        <v>0</v>
      </c>
      <c r="U900" s="5"/>
      <c r="V900" s="34"/>
      <c r="W900" s="4"/>
      <c r="X900" s="4"/>
      <c r="Y900" s="4"/>
      <c r="Z900" s="4"/>
      <c r="AA900" s="4"/>
      <c r="AB900" s="4"/>
      <c r="AC900" s="7">
        <f t="shared" si="45"/>
        <v>0</v>
      </c>
      <c r="AD900" s="12">
        <f t="shared" si="46"/>
        <v>0</v>
      </c>
    </row>
    <row r="901" spans="1:30" ht="18.5" x14ac:dyDescent="0.45">
      <c r="A901" s="32" t="s">
        <v>869</v>
      </c>
      <c r="B901" s="31"/>
      <c r="C901" s="35"/>
      <c r="D901" s="7"/>
      <c r="E901" s="4"/>
      <c r="F901" s="51"/>
      <c r="G901" s="9"/>
      <c r="H901" s="46"/>
      <c r="I901" s="10"/>
      <c r="J901" s="10"/>
      <c r="K901" s="10"/>
      <c r="L901" s="10"/>
      <c r="M901" s="10"/>
      <c r="N901" s="10"/>
      <c r="O901" s="10"/>
      <c r="P901" s="10"/>
      <c r="Q901" s="10"/>
      <c r="R901" s="11"/>
      <c r="S901" s="11"/>
      <c r="T901" s="8">
        <f t="shared" si="44"/>
        <v>0</v>
      </c>
      <c r="U901" s="5"/>
      <c r="V901" s="34"/>
      <c r="W901" s="4"/>
      <c r="X901" s="4"/>
      <c r="Y901" s="4" t="s">
        <v>862</v>
      </c>
      <c r="Z901" s="4"/>
      <c r="AA901" s="4"/>
      <c r="AB901" s="4"/>
      <c r="AC901" s="7">
        <f t="shared" si="45"/>
        <v>1</v>
      </c>
      <c r="AD901" s="12">
        <f t="shared" si="46"/>
        <v>1</v>
      </c>
    </row>
    <row r="902" spans="1:30" ht="18.5" x14ac:dyDescent="0.45">
      <c r="A902" s="32" t="s">
        <v>952</v>
      </c>
      <c r="B902" s="31"/>
      <c r="C902" s="35" t="s">
        <v>4</v>
      </c>
      <c r="D902" s="7" t="s">
        <v>862</v>
      </c>
      <c r="E902" s="4"/>
      <c r="F902" s="51" t="s">
        <v>862</v>
      </c>
      <c r="G902" s="9"/>
      <c r="H902" s="46" t="s">
        <v>862</v>
      </c>
      <c r="I902" s="10"/>
      <c r="J902" s="10"/>
      <c r="K902" s="10"/>
      <c r="L902" s="10"/>
      <c r="M902" s="10"/>
      <c r="N902" s="10"/>
      <c r="O902" s="10" t="s">
        <v>862</v>
      </c>
      <c r="P902" s="10" t="s">
        <v>862</v>
      </c>
      <c r="Q902" s="10"/>
      <c r="R902" s="11"/>
      <c r="S902" s="11"/>
      <c r="T902" s="8">
        <f t="shared" si="44"/>
        <v>3</v>
      </c>
      <c r="U902" s="5" t="s">
        <v>862</v>
      </c>
      <c r="V902" s="34"/>
      <c r="W902" s="4"/>
      <c r="X902" s="4"/>
      <c r="Y902" s="4"/>
      <c r="Z902" s="4"/>
      <c r="AA902" s="4"/>
      <c r="AB902" s="4"/>
      <c r="AC902" s="7">
        <f t="shared" si="45"/>
        <v>1</v>
      </c>
      <c r="AD902" s="12">
        <f t="shared" si="46"/>
        <v>4</v>
      </c>
    </row>
    <row r="903" spans="1:30" ht="18.5" x14ac:dyDescent="0.45">
      <c r="A903" s="32" t="s">
        <v>674</v>
      </c>
      <c r="B903" s="31"/>
      <c r="C903" s="35" t="s">
        <v>4</v>
      </c>
      <c r="D903" s="7" t="s">
        <v>862</v>
      </c>
      <c r="E903" s="4"/>
      <c r="F903" s="51" t="s">
        <v>862</v>
      </c>
      <c r="G903" s="9"/>
      <c r="H903" s="46"/>
      <c r="I903" s="10"/>
      <c r="J903" s="10"/>
      <c r="K903" s="10"/>
      <c r="L903" s="10"/>
      <c r="M903" s="10"/>
      <c r="N903" s="10"/>
      <c r="O903" s="10"/>
      <c r="P903" s="10"/>
      <c r="Q903" s="10"/>
      <c r="R903" s="11"/>
      <c r="S903" s="11"/>
      <c r="T903" s="8">
        <f t="shared" si="44"/>
        <v>0</v>
      </c>
      <c r="U903" s="5"/>
      <c r="V903" s="34"/>
      <c r="W903" s="4"/>
      <c r="X903" s="4"/>
      <c r="Y903" s="4"/>
      <c r="Z903" s="4"/>
      <c r="AA903" s="4"/>
      <c r="AB903" s="4"/>
      <c r="AC903" s="7">
        <f t="shared" si="45"/>
        <v>0</v>
      </c>
      <c r="AD903" s="12">
        <f t="shared" si="46"/>
        <v>0</v>
      </c>
    </row>
    <row r="904" spans="1:30" ht="18.5" x14ac:dyDescent="0.45">
      <c r="A904" s="32" t="s">
        <v>675</v>
      </c>
      <c r="B904" s="31"/>
      <c r="C904" s="35" t="s">
        <v>4</v>
      </c>
      <c r="D904" s="7" t="s">
        <v>862</v>
      </c>
      <c r="E904" s="4"/>
      <c r="F904" s="51" t="s">
        <v>862</v>
      </c>
      <c r="G904" s="9"/>
      <c r="H904" s="46"/>
      <c r="I904" s="10"/>
      <c r="J904" s="10"/>
      <c r="K904" s="10"/>
      <c r="L904" s="10"/>
      <c r="M904" s="10"/>
      <c r="N904" s="10"/>
      <c r="O904" s="10"/>
      <c r="P904" s="10"/>
      <c r="Q904" s="10"/>
      <c r="R904" s="11"/>
      <c r="S904" s="11"/>
      <c r="T904" s="8">
        <f t="shared" si="44"/>
        <v>0</v>
      </c>
      <c r="U904" s="5"/>
      <c r="V904" s="34"/>
      <c r="W904" s="4"/>
      <c r="X904" s="4"/>
      <c r="Y904" s="4"/>
      <c r="Z904" s="4"/>
      <c r="AA904" s="4"/>
      <c r="AB904" s="4"/>
      <c r="AC904" s="7">
        <f t="shared" si="45"/>
        <v>0</v>
      </c>
      <c r="AD904" s="12">
        <f t="shared" si="46"/>
        <v>0</v>
      </c>
    </row>
    <row r="905" spans="1:30" ht="18.5" x14ac:dyDescent="0.45">
      <c r="A905" s="32" t="s">
        <v>676</v>
      </c>
      <c r="B905" s="31"/>
      <c r="C905" s="35" t="s">
        <v>27</v>
      </c>
      <c r="D905" s="7" t="s">
        <v>862</v>
      </c>
      <c r="E905" s="4"/>
      <c r="F905" s="51" t="s">
        <v>862</v>
      </c>
      <c r="G905" s="9"/>
      <c r="H905" s="46"/>
      <c r="I905" s="10"/>
      <c r="J905" s="10"/>
      <c r="K905" s="10"/>
      <c r="L905" s="10"/>
      <c r="M905" s="10"/>
      <c r="N905" s="10"/>
      <c r="O905" s="10"/>
      <c r="P905" s="10"/>
      <c r="Q905" s="10"/>
      <c r="R905" s="11"/>
      <c r="S905" s="11"/>
      <c r="T905" s="8">
        <f t="shared" si="44"/>
        <v>0</v>
      </c>
      <c r="U905" s="5"/>
      <c r="V905" s="34"/>
      <c r="W905" s="4"/>
      <c r="X905" s="4"/>
      <c r="Y905" s="4"/>
      <c r="Z905" s="4"/>
      <c r="AA905" s="4"/>
      <c r="AB905" s="4"/>
      <c r="AC905" s="7">
        <f t="shared" si="45"/>
        <v>0</v>
      </c>
      <c r="AD905" s="12">
        <f t="shared" si="46"/>
        <v>0</v>
      </c>
    </row>
    <row r="906" spans="1:30" ht="18.5" x14ac:dyDescent="0.45">
      <c r="A906" s="32" t="s">
        <v>677</v>
      </c>
      <c r="B906" s="31"/>
      <c r="C906" s="35" t="s">
        <v>4</v>
      </c>
      <c r="D906" s="7" t="s">
        <v>862</v>
      </c>
      <c r="E906" s="4"/>
      <c r="F906" s="51" t="s">
        <v>862</v>
      </c>
      <c r="G906" s="9"/>
      <c r="H906" s="46"/>
      <c r="I906" s="10"/>
      <c r="J906" s="10"/>
      <c r="K906" s="10"/>
      <c r="L906" s="10"/>
      <c r="M906" s="10"/>
      <c r="N906" s="10"/>
      <c r="O906" s="10"/>
      <c r="P906" s="10"/>
      <c r="Q906" s="10"/>
      <c r="R906" s="11"/>
      <c r="S906" s="11"/>
      <c r="T906" s="8">
        <f t="shared" si="44"/>
        <v>0</v>
      </c>
      <c r="U906" s="5"/>
      <c r="V906" s="34"/>
      <c r="W906" s="4"/>
      <c r="X906" s="4"/>
      <c r="Y906" s="4"/>
      <c r="Z906" s="4"/>
      <c r="AA906" s="4"/>
      <c r="AB906" s="4"/>
      <c r="AC906" s="7">
        <f t="shared" si="45"/>
        <v>0</v>
      </c>
      <c r="AD906" s="12">
        <f t="shared" si="46"/>
        <v>0</v>
      </c>
    </row>
    <row r="907" spans="1:30" ht="18.5" x14ac:dyDescent="0.45">
      <c r="A907" s="32" t="s">
        <v>1437</v>
      </c>
      <c r="B907" s="31"/>
      <c r="C907" s="35"/>
      <c r="D907" s="7"/>
      <c r="E907" s="4"/>
      <c r="F907" s="51"/>
      <c r="G907" s="9"/>
      <c r="H907" s="46"/>
      <c r="I907" s="10"/>
      <c r="J907" s="10" t="s">
        <v>862</v>
      </c>
      <c r="K907" s="10"/>
      <c r="L907" s="10"/>
      <c r="M907" s="10"/>
      <c r="N907" s="10"/>
      <c r="O907" s="10"/>
      <c r="P907" s="10"/>
      <c r="Q907" s="10"/>
      <c r="R907" s="11"/>
      <c r="S907" s="11"/>
      <c r="T907" s="8">
        <f t="shared" si="44"/>
        <v>1</v>
      </c>
      <c r="U907" s="5"/>
      <c r="V907" s="34"/>
      <c r="W907" s="4"/>
      <c r="X907" s="4"/>
      <c r="Y907" s="4"/>
      <c r="Z907" s="4"/>
      <c r="AA907" s="4"/>
      <c r="AB907" s="4"/>
      <c r="AC907" s="7">
        <f t="shared" si="45"/>
        <v>0</v>
      </c>
      <c r="AD907" s="12">
        <f t="shared" si="46"/>
        <v>1</v>
      </c>
    </row>
    <row r="908" spans="1:30" ht="18.5" x14ac:dyDescent="0.45">
      <c r="A908" s="32" t="s">
        <v>1229</v>
      </c>
      <c r="B908" s="31" t="s">
        <v>414</v>
      </c>
      <c r="C908" s="35" t="s">
        <v>27</v>
      </c>
      <c r="D908" s="7" t="s">
        <v>862</v>
      </c>
      <c r="E908" s="4"/>
      <c r="F908" s="51" t="s">
        <v>862</v>
      </c>
      <c r="G908" s="9"/>
      <c r="H908" s="46"/>
      <c r="I908" s="10"/>
      <c r="J908" s="10"/>
      <c r="K908" s="10"/>
      <c r="L908" s="10"/>
      <c r="M908" s="10"/>
      <c r="N908" s="10"/>
      <c r="O908" s="10" t="s">
        <v>862</v>
      </c>
      <c r="P908" s="10"/>
      <c r="Q908" s="10"/>
      <c r="R908" s="11"/>
      <c r="S908" s="11"/>
      <c r="T908" s="8">
        <f t="shared" si="44"/>
        <v>1</v>
      </c>
      <c r="U908" s="5"/>
      <c r="V908" s="34"/>
      <c r="W908" s="4"/>
      <c r="X908" s="4"/>
      <c r="Y908" s="4"/>
      <c r="Z908" s="4"/>
      <c r="AA908" s="4"/>
      <c r="AB908" s="4"/>
      <c r="AC908" s="7">
        <f t="shared" si="45"/>
        <v>0</v>
      </c>
      <c r="AD908" s="12">
        <f t="shared" si="46"/>
        <v>1</v>
      </c>
    </row>
    <row r="909" spans="1:30" ht="18.5" x14ac:dyDescent="0.45">
      <c r="A909" s="32" t="s">
        <v>1263</v>
      </c>
      <c r="B909" s="31" t="s">
        <v>771</v>
      </c>
      <c r="C909" s="35" t="s">
        <v>4</v>
      </c>
      <c r="D909" s="7" t="s">
        <v>862</v>
      </c>
      <c r="E909" s="4"/>
      <c r="F909" s="51" t="s">
        <v>862</v>
      </c>
      <c r="G909" s="9"/>
      <c r="H909" s="46" t="s">
        <v>862</v>
      </c>
      <c r="I909" s="10" t="s">
        <v>862</v>
      </c>
      <c r="J909" s="10"/>
      <c r="K909" s="10"/>
      <c r="L909" s="10"/>
      <c r="M909" s="10" t="s">
        <v>862</v>
      </c>
      <c r="N909" s="10"/>
      <c r="O909" s="10"/>
      <c r="P909" s="10"/>
      <c r="Q909" s="10"/>
      <c r="R909" s="11"/>
      <c r="S909" s="11"/>
      <c r="T909" s="8">
        <f t="shared" si="44"/>
        <v>3</v>
      </c>
      <c r="U909" s="5"/>
      <c r="V909" s="34"/>
      <c r="W909" s="4"/>
      <c r="X909" s="4"/>
      <c r="Y909" s="4"/>
      <c r="Z909" s="4"/>
      <c r="AA909" s="4" t="s">
        <v>862</v>
      </c>
      <c r="AB909" s="4" t="s">
        <v>862</v>
      </c>
      <c r="AC909" s="7">
        <f t="shared" si="45"/>
        <v>2</v>
      </c>
      <c r="AD909" s="12">
        <f t="shared" si="46"/>
        <v>5</v>
      </c>
    </row>
    <row r="910" spans="1:30" ht="18.5" x14ac:dyDescent="0.45">
      <c r="A910" s="32" t="s">
        <v>989</v>
      </c>
      <c r="B910" s="31"/>
      <c r="C910" s="35" t="s">
        <v>27</v>
      </c>
      <c r="D910" s="7" t="s">
        <v>862</v>
      </c>
      <c r="E910" s="4"/>
      <c r="F910" s="51" t="s">
        <v>862</v>
      </c>
      <c r="G910" s="9"/>
      <c r="H910" s="46"/>
      <c r="I910" s="10"/>
      <c r="J910" s="10"/>
      <c r="K910" s="10"/>
      <c r="L910" s="10"/>
      <c r="M910" s="10"/>
      <c r="N910" s="10"/>
      <c r="O910" s="10"/>
      <c r="P910" s="10"/>
      <c r="Q910" s="10"/>
      <c r="R910" s="11"/>
      <c r="S910" s="11"/>
      <c r="T910" s="8">
        <f t="shared" si="44"/>
        <v>0</v>
      </c>
      <c r="U910" s="5"/>
      <c r="V910" s="34"/>
      <c r="W910" s="4"/>
      <c r="X910" s="4"/>
      <c r="Y910" s="4"/>
      <c r="Z910" s="4"/>
      <c r="AA910" s="4"/>
      <c r="AB910" s="4"/>
      <c r="AC910" s="7">
        <f t="shared" si="45"/>
        <v>0</v>
      </c>
      <c r="AD910" s="12">
        <f t="shared" si="46"/>
        <v>0</v>
      </c>
    </row>
    <row r="911" spans="1:30" ht="18.5" x14ac:dyDescent="0.45">
      <c r="A911" s="32" t="s">
        <v>955</v>
      </c>
      <c r="B911" s="31"/>
      <c r="C911" s="35" t="s">
        <v>4</v>
      </c>
      <c r="D911" s="7" t="s">
        <v>862</v>
      </c>
      <c r="E911" s="38"/>
      <c r="F911" s="52" t="s">
        <v>862</v>
      </c>
      <c r="G911" s="9"/>
      <c r="H911" s="46"/>
      <c r="I911" s="10"/>
      <c r="J911" s="10"/>
      <c r="K911" s="10" t="s">
        <v>862</v>
      </c>
      <c r="L911" s="10"/>
      <c r="M911" s="10"/>
      <c r="N911" s="10"/>
      <c r="O911" s="10"/>
      <c r="P911" s="10"/>
      <c r="Q911" s="10"/>
      <c r="R911" s="11" t="s">
        <v>862</v>
      </c>
      <c r="S911" s="11"/>
      <c r="T911" s="8">
        <f t="shared" si="44"/>
        <v>2</v>
      </c>
      <c r="U911" s="5"/>
      <c r="V911" s="34"/>
      <c r="W911" s="4"/>
      <c r="X911" s="4"/>
      <c r="Y911" s="4"/>
      <c r="Z911" s="4"/>
      <c r="AA911" s="38"/>
      <c r="AB911" s="4"/>
      <c r="AC911" s="7">
        <f t="shared" si="45"/>
        <v>0</v>
      </c>
      <c r="AD911" s="12">
        <f t="shared" si="46"/>
        <v>2</v>
      </c>
    </row>
    <row r="912" spans="1:30" ht="18.5" x14ac:dyDescent="0.45">
      <c r="A912" s="32" t="s">
        <v>1102</v>
      </c>
      <c r="B912" s="31"/>
      <c r="C912" s="35" t="s">
        <v>4</v>
      </c>
      <c r="D912" s="7" t="s">
        <v>862</v>
      </c>
      <c r="E912" s="4"/>
      <c r="F912" s="51" t="s">
        <v>862</v>
      </c>
      <c r="G912" s="9"/>
      <c r="H912" s="46"/>
      <c r="I912" s="10"/>
      <c r="J912" s="10"/>
      <c r="K912" s="10"/>
      <c r="L912" s="10"/>
      <c r="M912" s="10"/>
      <c r="N912" s="10"/>
      <c r="O912" s="10"/>
      <c r="P912" s="10"/>
      <c r="Q912" s="10"/>
      <c r="R912" s="11"/>
      <c r="S912" s="11"/>
      <c r="T912" s="8">
        <f t="shared" si="44"/>
        <v>0</v>
      </c>
      <c r="U912" s="5"/>
      <c r="V912" s="34"/>
      <c r="W912" s="4"/>
      <c r="X912" s="4"/>
      <c r="Y912" s="4"/>
      <c r="Z912" s="4"/>
      <c r="AA912" s="4"/>
      <c r="AB912" s="4"/>
      <c r="AC912" s="7">
        <f t="shared" si="45"/>
        <v>0</v>
      </c>
      <c r="AD912" s="12">
        <f t="shared" si="46"/>
        <v>0</v>
      </c>
    </row>
    <row r="913" spans="1:31" ht="18.5" x14ac:dyDescent="0.45">
      <c r="A913" s="32" t="s">
        <v>1204</v>
      </c>
      <c r="B913" s="31" t="s">
        <v>1260</v>
      </c>
      <c r="C913" s="35" t="s">
        <v>4</v>
      </c>
      <c r="D913" s="7" t="s">
        <v>862</v>
      </c>
      <c r="E913" s="4"/>
      <c r="F913" s="51" t="s">
        <v>862</v>
      </c>
      <c r="G913" s="9"/>
      <c r="H913" s="46"/>
      <c r="I913" s="10"/>
      <c r="J913" s="10"/>
      <c r="K913" s="10"/>
      <c r="L913" s="10"/>
      <c r="M913" s="10"/>
      <c r="N913" s="10"/>
      <c r="O913" s="10"/>
      <c r="P913" s="10"/>
      <c r="Q913" s="10"/>
      <c r="R913" s="11"/>
      <c r="S913" s="11"/>
      <c r="T913" s="8">
        <f t="shared" si="44"/>
        <v>0</v>
      </c>
      <c r="U913" s="5"/>
      <c r="V913" s="34"/>
      <c r="W913" s="4"/>
      <c r="X913" s="4"/>
      <c r="Y913" s="4"/>
      <c r="Z913" s="4"/>
      <c r="AA913" s="4"/>
      <c r="AB913" s="4"/>
      <c r="AC913" s="7">
        <f t="shared" si="45"/>
        <v>0</v>
      </c>
      <c r="AD913" s="12">
        <f t="shared" si="46"/>
        <v>0</v>
      </c>
    </row>
    <row r="914" spans="1:31" ht="18.5" x14ac:dyDescent="0.45">
      <c r="A914" s="32" t="s">
        <v>678</v>
      </c>
      <c r="B914" s="31"/>
      <c r="C914" s="35" t="s">
        <v>4</v>
      </c>
      <c r="D914" s="7" t="s">
        <v>862</v>
      </c>
      <c r="E914" s="4"/>
      <c r="F914" s="51" t="s">
        <v>862</v>
      </c>
      <c r="G914" s="9"/>
      <c r="H914" s="46"/>
      <c r="I914" s="10"/>
      <c r="J914" s="10"/>
      <c r="K914" s="10"/>
      <c r="L914" s="10"/>
      <c r="M914" s="10"/>
      <c r="N914" s="10"/>
      <c r="O914" s="10"/>
      <c r="P914" s="10"/>
      <c r="Q914" s="10"/>
      <c r="R914" s="11"/>
      <c r="S914" s="11"/>
      <c r="T914" s="8">
        <f t="shared" si="44"/>
        <v>0</v>
      </c>
      <c r="U914" s="5"/>
      <c r="V914" s="34"/>
      <c r="W914" s="4"/>
      <c r="X914" s="4"/>
      <c r="Y914" s="4"/>
      <c r="Z914" s="4"/>
      <c r="AA914" s="4"/>
      <c r="AB914" s="4"/>
      <c r="AC914" s="7">
        <f t="shared" si="45"/>
        <v>0</v>
      </c>
      <c r="AD914" s="12">
        <f t="shared" si="46"/>
        <v>0</v>
      </c>
    </row>
    <row r="915" spans="1:31" ht="18.5" x14ac:dyDescent="0.45">
      <c r="A915" s="32" t="s">
        <v>679</v>
      </c>
      <c r="B915" s="31"/>
      <c r="C915" s="35" t="s">
        <v>56</v>
      </c>
      <c r="D915" s="7" t="s">
        <v>862</v>
      </c>
      <c r="E915" s="4"/>
      <c r="F915" s="51" t="s">
        <v>862</v>
      </c>
      <c r="G915" s="9"/>
      <c r="H915" s="46"/>
      <c r="I915" s="10"/>
      <c r="J915" s="10"/>
      <c r="K915" s="10"/>
      <c r="L915" s="10"/>
      <c r="M915" s="10"/>
      <c r="N915" s="10"/>
      <c r="O915" s="10"/>
      <c r="P915" s="10"/>
      <c r="Q915" s="10"/>
      <c r="R915" s="11"/>
      <c r="S915" s="11"/>
      <c r="T915" s="8">
        <f t="shared" si="44"/>
        <v>0</v>
      </c>
      <c r="U915" s="5"/>
      <c r="V915" s="34"/>
      <c r="W915" s="4"/>
      <c r="X915" s="4"/>
      <c r="Y915" s="4"/>
      <c r="Z915" s="4"/>
      <c r="AA915" s="4"/>
      <c r="AB915" s="4"/>
      <c r="AC915" s="7">
        <f t="shared" si="45"/>
        <v>0</v>
      </c>
      <c r="AD915" s="12">
        <f t="shared" si="46"/>
        <v>0</v>
      </c>
    </row>
    <row r="916" spans="1:31" ht="18.5" x14ac:dyDescent="0.45">
      <c r="A916" s="32" t="s">
        <v>680</v>
      </c>
      <c r="B916" s="31"/>
      <c r="C916" s="35" t="s">
        <v>6</v>
      </c>
      <c r="D916" s="7" t="s">
        <v>862</v>
      </c>
      <c r="E916" s="4"/>
      <c r="F916" s="51" t="s">
        <v>862</v>
      </c>
      <c r="G916" s="9"/>
      <c r="H916" s="46"/>
      <c r="I916" s="10"/>
      <c r="J916" s="10"/>
      <c r="K916" s="10"/>
      <c r="L916" s="10"/>
      <c r="M916" s="10"/>
      <c r="N916" s="10"/>
      <c r="O916" s="10"/>
      <c r="P916" s="10"/>
      <c r="Q916" s="10"/>
      <c r="R916" s="11"/>
      <c r="S916" s="11"/>
      <c r="T916" s="8">
        <f t="shared" si="44"/>
        <v>0</v>
      </c>
      <c r="U916" s="5"/>
      <c r="V916" s="34"/>
      <c r="W916" s="4"/>
      <c r="X916" s="4"/>
      <c r="Y916" s="4"/>
      <c r="Z916" s="4"/>
      <c r="AA916" s="4"/>
      <c r="AB916" s="4"/>
      <c r="AC916" s="7">
        <f t="shared" si="45"/>
        <v>0</v>
      </c>
      <c r="AD916" s="12">
        <f t="shared" si="46"/>
        <v>0</v>
      </c>
    </row>
    <row r="917" spans="1:31" ht="18.5" x14ac:dyDescent="0.45">
      <c r="A917" s="32" t="s">
        <v>1013</v>
      </c>
      <c r="B917" s="31"/>
      <c r="C917" s="35" t="s">
        <v>4</v>
      </c>
      <c r="D917" s="7" t="s">
        <v>862</v>
      </c>
      <c r="E917" s="4"/>
      <c r="F917" s="51" t="s">
        <v>862</v>
      </c>
      <c r="G917" s="9"/>
      <c r="H917" s="46"/>
      <c r="I917" s="10"/>
      <c r="J917" s="10"/>
      <c r="K917" s="10"/>
      <c r="L917" s="10" t="s">
        <v>862</v>
      </c>
      <c r="M917" s="10"/>
      <c r="N917" s="10"/>
      <c r="O917" s="10"/>
      <c r="P917" s="10"/>
      <c r="Q917" s="10"/>
      <c r="R917" s="11"/>
      <c r="S917" s="11"/>
      <c r="T917" s="8">
        <f t="shared" si="44"/>
        <v>1</v>
      </c>
      <c r="U917" s="5"/>
      <c r="V917" s="34"/>
      <c r="W917" s="4"/>
      <c r="X917" s="4"/>
      <c r="Y917" s="4"/>
      <c r="Z917" s="4"/>
      <c r="AA917" s="4"/>
      <c r="AB917" s="4"/>
      <c r="AC917" s="7">
        <f t="shared" si="45"/>
        <v>0</v>
      </c>
      <c r="AD917" s="12">
        <f t="shared" si="46"/>
        <v>1</v>
      </c>
    </row>
    <row r="918" spans="1:31" ht="18.5" x14ac:dyDescent="0.45">
      <c r="A918" s="32" t="s">
        <v>1018</v>
      </c>
      <c r="B918" s="31"/>
      <c r="C918" s="35" t="s">
        <v>4</v>
      </c>
      <c r="D918" s="7" t="s">
        <v>862</v>
      </c>
      <c r="E918" s="4"/>
      <c r="F918" s="51" t="s">
        <v>862</v>
      </c>
      <c r="G918" s="9"/>
      <c r="H918" s="46"/>
      <c r="I918" s="10"/>
      <c r="J918" s="10"/>
      <c r="K918" s="10"/>
      <c r="L918" s="10"/>
      <c r="M918" s="10"/>
      <c r="N918" s="10"/>
      <c r="O918" s="10"/>
      <c r="P918" s="10"/>
      <c r="Q918" s="10"/>
      <c r="R918" s="11"/>
      <c r="S918" s="11"/>
      <c r="T918" s="8">
        <f t="shared" si="44"/>
        <v>0</v>
      </c>
      <c r="U918" s="5"/>
      <c r="V918" s="34"/>
      <c r="W918" s="4"/>
      <c r="X918" s="4"/>
      <c r="Y918" s="4"/>
      <c r="Z918" s="4"/>
      <c r="AA918" s="4"/>
      <c r="AB918" s="4"/>
      <c r="AC918" s="7">
        <f t="shared" si="45"/>
        <v>0</v>
      </c>
      <c r="AD918" s="12">
        <f t="shared" si="46"/>
        <v>0</v>
      </c>
    </row>
    <row r="919" spans="1:31" ht="18.5" x14ac:dyDescent="0.45">
      <c r="A919" s="32" t="s">
        <v>681</v>
      </c>
      <c r="B919" s="31"/>
      <c r="C919" s="35" t="s">
        <v>56</v>
      </c>
      <c r="D919" s="7" t="s">
        <v>862</v>
      </c>
      <c r="E919" s="4"/>
      <c r="F919" s="51" t="s">
        <v>862</v>
      </c>
      <c r="G919" s="9"/>
      <c r="H919" s="46"/>
      <c r="I919" s="10"/>
      <c r="J919" s="10"/>
      <c r="K919" s="10"/>
      <c r="L919" s="10"/>
      <c r="M919" s="10"/>
      <c r="N919" s="10"/>
      <c r="O919" s="10"/>
      <c r="P919" s="10"/>
      <c r="Q919" s="10"/>
      <c r="R919" s="11"/>
      <c r="S919" s="11"/>
      <c r="T919" s="8">
        <f t="shared" si="44"/>
        <v>0</v>
      </c>
      <c r="U919" s="5"/>
      <c r="V919" s="34"/>
      <c r="W919" s="4"/>
      <c r="X919" s="4"/>
      <c r="Y919" s="4"/>
      <c r="Z919" s="4"/>
      <c r="AA919" s="4"/>
      <c r="AB919" s="4"/>
      <c r="AC919" s="7">
        <f t="shared" si="45"/>
        <v>0</v>
      </c>
      <c r="AD919" s="12">
        <f t="shared" si="46"/>
        <v>0</v>
      </c>
    </row>
    <row r="920" spans="1:31" ht="18.5" x14ac:dyDescent="0.45">
      <c r="A920" s="32" t="s">
        <v>682</v>
      </c>
      <c r="B920" s="31"/>
      <c r="C920" s="35" t="s">
        <v>56</v>
      </c>
      <c r="D920" s="7" t="s">
        <v>862</v>
      </c>
      <c r="E920" s="4"/>
      <c r="F920" s="51" t="s">
        <v>862</v>
      </c>
      <c r="G920" s="9"/>
      <c r="H920" s="46"/>
      <c r="I920" s="10"/>
      <c r="J920" s="10"/>
      <c r="K920" s="10"/>
      <c r="L920" s="10"/>
      <c r="M920" s="10"/>
      <c r="N920" s="10"/>
      <c r="O920" s="10"/>
      <c r="P920" s="10"/>
      <c r="Q920" s="10"/>
      <c r="R920" s="11"/>
      <c r="S920" s="11"/>
      <c r="T920" s="8">
        <f t="shared" si="44"/>
        <v>0</v>
      </c>
      <c r="U920" s="5"/>
      <c r="V920" s="34"/>
      <c r="W920" s="4"/>
      <c r="X920" s="4"/>
      <c r="Y920" s="4"/>
      <c r="Z920" s="4"/>
      <c r="AA920" s="4"/>
      <c r="AB920" s="4"/>
      <c r="AC920" s="7">
        <f t="shared" si="45"/>
        <v>0</v>
      </c>
      <c r="AD920" s="12">
        <f t="shared" si="46"/>
        <v>0</v>
      </c>
    </row>
    <row r="921" spans="1:31" ht="18.5" x14ac:dyDescent="0.45">
      <c r="A921" s="32" t="s">
        <v>1012</v>
      </c>
      <c r="B921" s="31"/>
      <c r="C921" s="35" t="s">
        <v>27</v>
      </c>
      <c r="D921" s="7" t="s">
        <v>862</v>
      </c>
      <c r="E921" s="4"/>
      <c r="F921" s="53" t="s">
        <v>862</v>
      </c>
      <c r="G921" s="7"/>
      <c r="H921" s="46"/>
      <c r="I921" s="10"/>
      <c r="J921" s="10"/>
      <c r="K921" s="10"/>
      <c r="L921" s="10"/>
      <c r="M921" s="10"/>
      <c r="N921" s="10"/>
      <c r="O921" s="10"/>
      <c r="P921" s="10"/>
      <c r="Q921" s="10"/>
      <c r="R921" s="11"/>
      <c r="S921" s="11"/>
      <c r="T921" s="8">
        <f t="shared" si="44"/>
        <v>0</v>
      </c>
      <c r="U921" s="5"/>
      <c r="V921" s="34"/>
      <c r="W921" s="4"/>
      <c r="X921" s="4"/>
      <c r="Y921" s="4"/>
      <c r="Z921" s="4"/>
      <c r="AA921" s="4"/>
      <c r="AB921" s="4"/>
      <c r="AC921" s="7">
        <f t="shared" si="45"/>
        <v>0</v>
      </c>
      <c r="AD921" s="12">
        <f t="shared" si="46"/>
        <v>0</v>
      </c>
    </row>
    <row r="922" spans="1:31" ht="18.5" x14ac:dyDescent="0.45">
      <c r="A922" s="32" t="s">
        <v>1442</v>
      </c>
      <c r="B922" s="31"/>
      <c r="C922" s="35"/>
      <c r="D922" s="7"/>
      <c r="E922" s="4"/>
      <c r="F922" s="51"/>
      <c r="G922" s="9"/>
      <c r="H922" s="46"/>
      <c r="I922" s="10"/>
      <c r="J922" s="10"/>
      <c r="K922" s="10"/>
      <c r="L922" s="10" t="s">
        <v>862</v>
      </c>
      <c r="M922" s="10"/>
      <c r="N922" s="10"/>
      <c r="O922" s="10"/>
      <c r="P922" s="10"/>
      <c r="Q922" s="10"/>
      <c r="R922" s="11"/>
      <c r="S922" s="11"/>
      <c r="T922" s="8">
        <f t="shared" si="44"/>
        <v>1</v>
      </c>
      <c r="U922" s="5"/>
      <c r="V922" s="34"/>
      <c r="W922" s="4"/>
      <c r="X922" s="4"/>
      <c r="Y922" s="4"/>
      <c r="Z922" s="4"/>
      <c r="AA922" s="4"/>
      <c r="AB922" s="4"/>
      <c r="AC922" s="7">
        <f t="shared" si="45"/>
        <v>0</v>
      </c>
      <c r="AD922" s="12">
        <f t="shared" si="46"/>
        <v>1</v>
      </c>
    </row>
    <row r="923" spans="1:31" ht="18.5" x14ac:dyDescent="0.45">
      <c r="A923" s="32" t="s">
        <v>683</v>
      </c>
      <c r="B923" s="31"/>
      <c r="C923" s="35" t="s">
        <v>4</v>
      </c>
      <c r="D923" s="7" t="s">
        <v>862</v>
      </c>
      <c r="E923" s="4"/>
      <c r="F923" s="51" t="s">
        <v>862</v>
      </c>
      <c r="G923" s="9"/>
      <c r="H923" s="46"/>
      <c r="I923" s="10"/>
      <c r="J923" s="10"/>
      <c r="K923" s="10"/>
      <c r="L923" s="10"/>
      <c r="M923" s="10"/>
      <c r="N923" s="10"/>
      <c r="O923" s="10"/>
      <c r="P923" s="10"/>
      <c r="Q923" s="10"/>
      <c r="R923" s="11"/>
      <c r="S923" s="11"/>
      <c r="T923" s="8">
        <f t="shared" si="44"/>
        <v>0</v>
      </c>
      <c r="U923" s="5"/>
      <c r="V923" s="34"/>
      <c r="W923" s="5"/>
      <c r="X923" s="4"/>
      <c r="Y923" s="4"/>
      <c r="Z923" s="4"/>
      <c r="AA923" s="4"/>
      <c r="AB923" s="4"/>
      <c r="AC923" s="7">
        <f t="shared" si="45"/>
        <v>0</v>
      </c>
      <c r="AD923" s="12">
        <f t="shared" si="46"/>
        <v>0</v>
      </c>
    </row>
    <row r="924" spans="1:31" ht="18.5" x14ac:dyDescent="0.45">
      <c r="A924" s="32" t="s">
        <v>901</v>
      </c>
      <c r="B924" s="31"/>
      <c r="C924" s="35"/>
      <c r="D924" s="7"/>
      <c r="E924" s="4" t="s">
        <v>862</v>
      </c>
      <c r="F924" s="51"/>
      <c r="G924" s="9"/>
      <c r="H924" s="46"/>
      <c r="I924" s="10"/>
      <c r="J924" s="10"/>
      <c r="K924" s="10"/>
      <c r="L924" s="10"/>
      <c r="M924" s="10"/>
      <c r="N924" s="10"/>
      <c r="O924" s="10"/>
      <c r="P924" s="10"/>
      <c r="Q924" s="10"/>
      <c r="R924" s="11"/>
      <c r="S924" s="11"/>
      <c r="T924" s="8">
        <f t="shared" si="44"/>
        <v>0</v>
      </c>
      <c r="U924" s="5"/>
      <c r="V924" s="34"/>
      <c r="W924" s="4"/>
      <c r="X924" s="4"/>
      <c r="Y924" s="4"/>
      <c r="Z924" s="4" t="s">
        <v>862</v>
      </c>
      <c r="AA924" s="4"/>
      <c r="AB924" s="4"/>
      <c r="AC924" s="7">
        <f t="shared" si="45"/>
        <v>1</v>
      </c>
      <c r="AD924" s="12">
        <f t="shared" si="46"/>
        <v>1</v>
      </c>
    </row>
    <row r="925" spans="1:31" ht="18.5" x14ac:dyDescent="0.45">
      <c r="A925" s="32" t="s">
        <v>684</v>
      </c>
      <c r="B925" s="31"/>
      <c r="C925" s="35" t="s">
        <v>4</v>
      </c>
      <c r="D925" s="7" t="s">
        <v>862</v>
      </c>
      <c r="E925" s="4"/>
      <c r="F925" s="51" t="s">
        <v>862</v>
      </c>
      <c r="G925" s="9"/>
      <c r="H925" s="46"/>
      <c r="I925" s="10"/>
      <c r="J925" s="10"/>
      <c r="K925" s="10"/>
      <c r="L925" s="10"/>
      <c r="M925" s="10"/>
      <c r="N925" s="10"/>
      <c r="O925" s="10"/>
      <c r="P925" s="10"/>
      <c r="Q925" s="10"/>
      <c r="R925" s="11"/>
      <c r="S925" s="11"/>
      <c r="T925" s="8">
        <f t="shared" si="44"/>
        <v>0</v>
      </c>
      <c r="U925" s="5"/>
      <c r="V925" s="34"/>
      <c r="W925" s="4"/>
      <c r="X925" s="4"/>
      <c r="Y925" s="4"/>
      <c r="Z925" s="4"/>
      <c r="AA925" s="4"/>
      <c r="AB925" s="4"/>
      <c r="AC925" s="7">
        <f t="shared" si="45"/>
        <v>0</v>
      </c>
      <c r="AD925" s="12">
        <f t="shared" si="46"/>
        <v>0</v>
      </c>
      <c r="AE925" t="str">
        <f>CONCATENATE(IF(ISERROR(VLOOKUP(A925,A$2:A924,1,FALSE)),"","Nom. Dup. "),IF(ISERROR(VLOOKUP(A925,B$2:B924,1,FALSE)),"","Otr. Dup."))</f>
        <v/>
      </c>
    </row>
    <row r="926" spans="1:31" ht="18.5" x14ac:dyDescent="0.45">
      <c r="A926" s="32" t="s">
        <v>685</v>
      </c>
      <c r="B926" s="31"/>
      <c r="C926" s="35" t="s">
        <v>4</v>
      </c>
      <c r="D926" s="7" t="s">
        <v>862</v>
      </c>
      <c r="E926" s="4"/>
      <c r="F926" s="51" t="s">
        <v>862</v>
      </c>
      <c r="G926" s="9"/>
      <c r="H926" s="46"/>
      <c r="I926" s="10"/>
      <c r="J926" s="10"/>
      <c r="K926" s="10"/>
      <c r="L926" s="10"/>
      <c r="M926" s="10"/>
      <c r="N926" s="10"/>
      <c r="O926" s="10"/>
      <c r="P926" s="10"/>
      <c r="Q926" s="10"/>
      <c r="R926" s="11"/>
      <c r="S926" s="11"/>
      <c r="T926" s="8">
        <f t="shared" si="44"/>
        <v>0</v>
      </c>
      <c r="U926" s="5"/>
      <c r="V926" s="34"/>
      <c r="W926" s="4"/>
      <c r="X926" s="4"/>
      <c r="Y926" s="4"/>
      <c r="Z926" s="4"/>
      <c r="AA926" s="4"/>
      <c r="AB926" s="4"/>
      <c r="AC926" s="7">
        <f t="shared" si="45"/>
        <v>0</v>
      </c>
      <c r="AD926" s="12">
        <f t="shared" si="46"/>
        <v>0</v>
      </c>
      <c r="AE926" t="str">
        <f>CONCATENATE(IF(ISERROR(VLOOKUP(A926,A$2:A925,1,FALSE)),"","Nom. Dup. "),IF(ISERROR(VLOOKUP(A926,B$2:B925,1,FALSE)),"","Otr. Dup."))</f>
        <v/>
      </c>
    </row>
    <row r="927" spans="1:31" ht="18.75" customHeight="1" x14ac:dyDescent="0.45">
      <c r="A927" s="32" t="s">
        <v>904</v>
      </c>
      <c r="B927" s="31"/>
      <c r="C927" s="35" t="s">
        <v>4</v>
      </c>
      <c r="D927" s="7" t="s">
        <v>862</v>
      </c>
      <c r="E927" s="4"/>
      <c r="F927" s="51" t="s">
        <v>862</v>
      </c>
      <c r="G927" s="9"/>
      <c r="H927" s="46"/>
      <c r="I927" s="10"/>
      <c r="J927" s="10"/>
      <c r="K927" s="10"/>
      <c r="L927" s="10"/>
      <c r="M927" s="10"/>
      <c r="N927" s="10"/>
      <c r="O927" s="10"/>
      <c r="P927" s="10"/>
      <c r="Q927" s="10"/>
      <c r="R927" s="11"/>
      <c r="S927" s="11"/>
      <c r="T927" s="8">
        <f t="shared" si="44"/>
        <v>0</v>
      </c>
      <c r="U927" s="5"/>
      <c r="V927" s="34"/>
      <c r="W927" s="4"/>
      <c r="X927" s="4"/>
      <c r="Y927" s="4"/>
      <c r="Z927" s="4"/>
      <c r="AA927" s="4"/>
      <c r="AB927" s="4"/>
      <c r="AC927" s="7">
        <f t="shared" si="45"/>
        <v>0</v>
      </c>
      <c r="AD927" s="12">
        <f t="shared" si="46"/>
        <v>0</v>
      </c>
      <c r="AE927" t="str">
        <f>CONCATENATE(IF(ISERROR(VLOOKUP(A927,A$2:A926,1,FALSE)),"","Nom. Dup. "),IF(ISERROR(VLOOKUP(A927,B$2:B926,1,FALSE)),"","Otr. Dup."))</f>
        <v/>
      </c>
    </row>
    <row r="928" spans="1:31" ht="18.5" x14ac:dyDescent="0.45">
      <c r="A928" s="32" t="s">
        <v>965</v>
      </c>
      <c r="B928" s="31"/>
      <c r="C928" s="35" t="s">
        <v>4</v>
      </c>
      <c r="D928" s="7" t="s">
        <v>862</v>
      </c>
      <c r="E928" s="4"/>
      <c r="F928" s="51" t="s">
        <v>862</v>
      </c>
      <c r="G928" s="9"/>
      <c r="H928" s="46"/>
      <c r="I928" s="10"/>
      <c r="J928" s="10"/>
      <c r="K928" s="10"/>
      <c r="L928" s="10"/>
      <c r="M928" s="10"/>
      <c r="N928" s="10"/>
      <c r="O928" s="10"/>
      <c r="P928" s="10"/>
      <c r="Q928" s="10"/>
      <c r="R928" s="11"/>
      <c r="S928" s="11"/>
      <c r="T928" s="8">
        <f t="shared" si="44"/>
        <v>0</v>
      </c>
      <c r="U928" s="37"/>
      <c r="V928" s="34"/>
      <c r="W928" s="4"/>
      <c r="X928" s="4"/>
      <c r="Y928" s="4"/>
      <c r="Z928" s="4"/>
      <c r="AA928" s="4"/>
      <c r="AB928" s="4"/>
      <c r="AC928" s="7">
        <f t="shared" si="45"/>
        <v>0</v>
      </c>
      <c r="AD928" s="12">
        <f t="shared" si="46"/>
        <v>0</v>
      </c>
      <c r="AE928" t="str">
        <f>CONCATENATE(IF(ISERROR(VLOOKUP(A928,A$2:A927,1,FALSE)),"","Nom. Dup. "),IF(ISERROR(VLOOKUP(A928,B$2:B927,1,FALSE)),"","Otr. Dup."))</f>
        <v/>
      </c>
    </row>
    <row r="929" spans="1:31" ht="18.5" x14ac:dyDescent="0.45">
      <c r="A929" s="32" t="s">
        <v>686</v>
      </c>
      <c r="B929" s="31"/>
      <c r="C929" s="35" t="s">
        <v>4</v>
      </c>
      <c r="D929" s="7" t="s">
        <v>862</v>
      </c>
      <c r="E929" s="4"/>
      <c r="F929" s="51" t="s">
        <v>862</v>
      </c>
      <c r="G929" s="9"/>
      <c r="H929" s="46"/>
      <c r="I929" s="10"/>
      <c r="J929" s="10"/>
      <c r="K929" s="10"/>
      <c r="L929" s="10"/>
      <c r="M929" s="10"/>
      <c r="N929" s="10"/>
      <c r="O929" s="10"/>
      <c r="P929" s="10"/>
      <c r="Q929" s="10"/>
      <c r="R929" s="11"/>
      <c r="S929" s="11"/>
      <c r="T929" s="8">
        <f t="shared" si="44"/>
        <v>0</v>
      </c>
      <c r="U929" s="5"/>
      <c r="V929" s="34"/>
      <c r="W929" s="4"/>
      <c r="X929" s="4"/>
      <c r="Y929" s="4"/>
      <c r="Z929" s="4"/>
      <c r="AA929" s="4"/>
      <c r="AB929" s="4"/>
      <c r="AC929" s="7">
        <f t="shared" si="45"/>
        <v>0</v>
      </c>
      <c r="AD929" s="12">
        <f t="shared" si="46"/>
        <v>0</v>
      </c>
      <c r="AE929" t="str">
        <f>CONCATENATE(IF(ISERROR(VLOOKUP(A929,A$2:A928,1,FALSE)),"","Nom. Dup. "),IF(ISERROR(VLOOKUP(A929,B$2:B928,1,FALSE)),"","Otr. Dup."))</f>
        <v/>
      </c>
    </row>
    <row r="930" spans="1:31" ht="18.5" x14ac:dyDescent="0.45">
      <c r="A930" s="32" t="s">
        <v>687</v>
      </c>
      <c r="B930" s="31"/>
      <c r="C930" s="35" t="s">
        <v>4</v>
      </c>
      <c r="D930" s="7" t="s">
        <v>862</v>
      </c>
      <c r="E930" s="4"/>
      <c r="F930" s="51" t="s">
        <v>862</v>
      </c>
      <c r="G930" s="9"/>
      <c r="H930" s="46"/>
      <c r="I930" s="10"/>
      <c r="J930" s="10"/>
      <c r="K930" s="10"/>
      <c r="L930" s="10"/>
      <c r="M930" s="10"/>
      <c r="N930" s="10"/>
      <c r="O930" s="10"/>
      <c r="P930" s="10" t="s">
        <v>862</v>
      </c>
      <c r="Q930" s="10"/>
      <c r="R930" s="11"/>
      <c r="S930" s="11"/>
      <c r="T930" s="8">
        <f t="shared" si="44"/>
        <v>1</v>
      </c>
      <c r="U930" s="5"/>
      <c r="V930" s="34"/>
      <c r="W930" s="4"/>
      <c r="X930" s="4"/>
      <c r="Y930" s="4"/>
      <c r="Z930" s="4"/>
      <c r="AA930" s="4"/>
      <c r="AB930" s="4"/>
      <c r="AC930" s="7">
        <f t="shared" si="45"/>
        <v>0</v>
      </c>
      <c r="AD930" s="12">
        <f t="shared" si="46"/>
        <v>1</v>
      </c>
      <c r="AE930" t="str">
        <f>CONCATENATE(IF(ISERROR(VLOOKUP(A930,A$2:A929,1,FALSE)),"","Nom. Dup. "),IF(ISERROR(VLOOKUP(A930,B$2:B929,1,FALSE)),"","Otr. Dup."))</f>
        <v/>
      </c>
    </row>
    <row r="931" spans="1:31" ht="18.5" x14ac:dyDescent="0.45">
      <c r="A931" s="32" t="s">
        <v>879</v>
      </c>
      <c r="B931" s="31"/>
      <c r="C931" s="35" t="s">
        <v>4</v>
      </c>
      <c r="D931" s="7" t="s">
        <v>862</v>
      </c>
      <c r="E931" s="4"/>
      <c r="F931" s="51" t="s">
        <v>862</v>
      </c>
      <c r="G931" s="9"/>
      <c r="H931" s="46"/>
      <c r="I931" s="10"/>
      <c r="J931" s="10"/>
      <c r="K931" s="10"/>
      <c r="L931" s="10"/>
      <c r="M931" s="10"/>
      <c r="N931" s="10"/>
      <c r="O931" s="10"/>
      <c r="P931" s="10"/>
      <c r="Q931" s="10"/>
      <c r="R931" s="11"/>
      <c r="S931" s="11"/>
      <c r="T931" s="8">
        <f t="shared" si="44"/>
        <v>0</v>
      </c>
      <c r="U931" s="5"/>
      <c r="V931" s="34"/>
      <c r="W931" s="4"/>
      <c r="X931" s="4"/>
      <c r="Y931" s="4"/>
      <c r="Z931" s="4"/>
      <c r="AA931" s="4"/>
      <c r="AB931" s="4"/>
      <c r="AC931" s="7">
        <f t="shared" si="45"/>
        <v>0</v>
      </c>
      <c r="AD931" s="12">
        <f t="shared" si="46"/>
        <v>0</v>
      </c>
      <c r="AE931" t="str">
        <f>CONCATENATE(IF(ISERROR(VLOOKUP(A931,A$2:A930,1,FALSE)),"","Nom. Dup. "),IF(ISERROR(VLOOKUP(A931,B$2:B930,1,FALSE)),"","Otr. Dup."))</f>
        <v/>
      </c>
    </row>
    <row r="932" spans="1:31" ht="18.5" x14ac:dyDescent="0.45">
      <c r="A932" s="32" t="s">
        <v>688</v>
      </c>
      <c r="B932" s="31" t="s">
        <v>689</v>
      </c>
      <c r="C932" s="35" t="s">
        <v>4</v>
      </c>
      <c r="D932" s="7" t="s">
        <v>862</v>
      </c>
      <c r="E932" s="4"/>
      <c r="F932" s="51" t="s">
        <v>862</v>
      </c>
      <c r="G932" s="9"/>
      <c r="H932" s="46"/>
      <c r="I932" s="10"/>
      <c r="J932" s="10"/>
      <c r="K932" s="10"/>
      <c r="L932" s="10"/>
      <c r="M932" s="10"/>
      <c r="N932" s="10"/>
      <c r="O932" s="10"/>
      <c r="P932" s="10"/>
      <c r="Q932" s="10"/>
      <c r="R932" s="11"/>
      <c r="S932" s="11"/>
      <c r="T932" s="8">
        <f t="shared" si="44"/>
        <v>0</v>
      </c>
      <c r="U932" s="5"/>
      <c r="V932" s="34"/>
      <c r="W932" s="4"/>
      <c r="X932" s="4"/>
      <c r="Y932" s="4"/>
      <c r="Z932" s="4"/>
      <c r="AA932" s="4"/>
      <c r="AB932" s="4"/>
      <c r="AC932" s="7">
        <f t="shared" si="45"/>
        <v>0</v>
      </c>
      <c r="AD932" s="12">
        <f t="shared" si="46"/>
        <v>0</v>
      </c>
      <c r="AE932" t="str">
        <f>CONCATENATE(IF(ISERROR(VLOOKUP(A932,A$2:A931,1,FALSE)),"","Nom. Dup. "),IF(ISERROR(VLOOKUP(A932,B$2:B931,1,FALSE)),"","Otr. Dup."))</f>
        <v/>
      </c>
    </row>
    <row r="933" spans="1:31" ht="18.5" x14ac:dyDescent="0.45">
      <c r="A933" s="32" t="s">
        <v>690</v>
      </c>
      <c r="B933" s="31" t="s">
        <v>691</v>
      </c>
      <c r="C933" s="35" t="s">
        <v>4</v>
      </c>
      <c r="D933" s="7" t="s">
        <v>862</v>
      </c>
      <c r="E933" s="4"/>
      <c r="F933" s="51" t="s">
        <v>862</v>
      </c>
      <c r="G933" s="9"/>
      <c r="H933" s="46"/>
      <c r="I933" s="10"/>
      <c r="J933" s="10"/>
      <c r="K933" s="10"/>
      <c r="L933" s="10"/>
      <c r="M933" s="10"/>
      <c r="N933" s="10"/>
      <c r="O933" s="10"/>
      <c r="P933" s="10"/>
      <c r="Q933" s="10"/>
      <c r="R933" s="11"/>
      <c r="S933" s="11"/>
      <c r="T933" s="8">
        <f t="shared" si="44"/>
        <v>0</v>
      </c>
      <c r="U933" s="5"/>
      <c r="V933" s="34"/>
      <c r="W933" s="5"/>
      <c r="X933" s="4"/>
      <c r="Y933" s="4"/>
      <c r="Z933" s="4"/>
      <c r="AA933" s="4"/>
      <c r="AB933" s="4"/>
      <c r="AC933" s="7">
        <f t="shared" si="45"/>
        <v>0</v>
      </c>
      <c r="AD933" s="12">
        <f t="shared" si="46"/>
        <v>0</v>
      </c>
      <c r="AE933" t="str">
        <f>CONCATENATE(IF(ISERROR(VLOOKUP(A933,A$2:A932,1,FALSE)),"","Nom. Dup. "),IF(ISERROR(VLOOKUP(A933,B$2:B932,1,FALSE)),"","Otr. Dup."))</f>
        <v/>
      </c>
    </row>
    <row r="934" spans="1:31" ht="18.5" x14ac:dyDescent="0.45">
      <c r="A934" s="32" t="s">
        <v>1096</v>
      </c>
      <c r="B934" s="31" t="s">
        <v>865</v>
      </c>
      <c r="C934" s="35" t="s">
        <v>56</v>
      </c>
      <c r="D934" s="7" t="s">
        <v>862</v>
      </c>
      <c r="E934" s="4"/>
      <c r="F934" s="51" t="s">
        <v>862</v>
      </c>
      <c r="G934" s="9"/>
      <c r="H934" s="46"/>
      <c r="I934" s="10"/>
      <c r="J934" s="10"/>
      <c r="K934" s="10"/>
      <c r="L934" s="10"/>
      <c r="M934" s="10" t="s">
        <v>862</v>
      </c>
      <c r="N934" s="10"/>
      <c r="O934" s="10"/>
      <c r="P934" s="10"/>
      <c r="Q934" s="10"/>
      <c r="R934" s="11"/>
      <c r="S934" s="11"/>
      <c r="T934" s="8">
        <f t="shared" si="44"/>
        <v>1</v>
      </c>
      <c r="U934" s="5"/>
      <c r="V934" s="34"/>
      <c r="W934" s="4"/>
      <c r="X934" s="4"/>
      <c r="Y934" s="4"/>
      <c r="Z934" s="4"/>
      <c r="AA934" s="4"/>
      <c r="AB934" s="4"/>
      <c r="AC934" s="7">
        <f t="shared" si="45"/>
        <v>0</v>
      </c>
      <c r="AD934" s="12">
        <f t="shared" si="46"/>
        <v>1</v>
      </c>
      <c r="AE934" t="str">
        <f>CONCATENATE(IF(ISERROR(VLOOKUP(A934,A$2:A933,1,FALSE)),"","Nom. Dup. "),IF(ISERROR(VLOOKUP(A934,B$2:B933,1,FALSE)),"","Otr. Dup."))</f>
        <v/>
      </c>
    </row>
    <row r="935" spans="1:31" ht="18.5" x14ac:dyDescent="0.45">
      <c r="A935" s="32" t="s">
        <v>692</v>
      </c>
      <c r="B935" s="31"/>
      <c r="C935" s="35" t="s">
        <v>4</v>
      </c>
      <c r="D935" s="7" t="s">
        <v>862</v>
      </c>
      <c r="E935" s="4"/>
      <c r="F935" s="51" t="s">
        <v>862</v>
      </c>
      <c r="G935" s="9"/>
      <c r="H935" s="46"/>
      <c r="I935" s="10"/>
      <c r="J935" s="10"/>
      <c r="K935" s="10"/>
      <c r="L935" s="10" t="s">
        <v>862</v>
      </c>
      <c r="M935" s="10"/>
      <c r="N935" s="10"/>
      <c r="O935" s="10"/>
      <c r="P935" s="10"/>
      <c r="Q935" s="10"/>
      <c r="R935" s="11"/>
      <c r="S935" s="11"/>
      <c r="T935" s="8">
        <f t="shared" si="44"/>
        <v>1</v>
      </c>
      <c r="U935" s="5"/>
      <c r="V935" s="34"/>
      <c r="W935" s="4"/>
      <c r="X935" s="4"/>
      <c r="Y935" s="4" t="s">
        <v>862</v>
      </c>
      <c r="Z935" s="4"/>
      <c r="AA935" s="4"/>
      <c r="AB935" s="4"/>
      <c r="AC935" s="7">
        <f t="shared" si="45"/>
        <v>1</v>
      </c>
      <c r="AD935" s="12">
        <f t="shared" si="46"/>
        <v>2</v>
      </c>
      <c r="AE935" t="str">
        <f>CONCATENATE(IF(ISERROR(VLOOKUP(A935,A$2:A934,1,FALSE)),"","Nom. Dup. "),IF(ISERROR(VLOOKUP(A935,B$2:B934,1,FALSE)),"","Otr. Dup."))</f>
        <v/>
      </c>
    </row>
    <row r="936" spans="1:31" ht="18.5" x14ac:dyDescent="0.45">
      <c r="A936" s="32" t="s">
        <v>693</v>
      </c>
      <c r="B936" s="31"/>
      <c r="C936" s="35" t="s">
        <v>4</v>
      </c>
      <c r="D936" s="7" t="s">
        <v>862</v>
      </c>
      <c r="E936" s="4" t="s">
        <v>862</v>
      </c>
      <c r="F936" s="51" t="s">
        <v>862</v>
      </c>
      <c r="G936" s="9"/>
      <c r="H936" s="46"/>
      <c r="I936" s="10"/>
      <c r="J936" s="10"/>
      <c r="K936" s="10"/>
      <c r="L936" s="10"/>
      <c r="M936" s="10"/>
      <c r="N936" s="10"/>
      <c r="O936" s="10"/>
      <c r="P936" s="10"/>
      <c r="Q936" s="10"/>
      <c r="R936" s="11"/>
      <c r="S936" s="11"/>
      <c r="T936" s="8">
        <f t="shared" si="44"/>
        <v>0</v>
      </c>
      <c r="U936" s="5"/>
      <c r="V936" s="34"/>
      <c r="W936" s="4"/>
      <c r="X936" s="4"/>
      <c r="Y936" s="4"/>
      <c r="Z936" s="4" t="s">
        <v>862</v>
      </c>
      <c r="AA936" s="4"/>
      <c r="AB936" s="4"/>
      <c r="AC936" s="7">
        <f t="shared" si="45"/>
        <v>1</v>
      </c>
      <c r="AD936" s="12">
        <f t="shared" si="46"/>
        <v>1</v>
      </c>
      <c r="AE936" t="str">
        <f>CONCATENATE(IF(ISERROR(VLOOKUP(A936,A$2:A935,1,FALSE)),"","Nom. Dup. "),IF(ISERROR(VLOOKUP(A936,B$2:B935,1,FALSE)),"","Otr. Dup."))</f>
        <v/>
      </c>
    </row>
    <row r="937" spans="1:31" ht="18.5" x14ac:dyDescent="0.45">
      <c r="A937" s="32" t="s">
        <v>694</v>
      </c>
      <c r="B937" s="31" t="s">
        <v>695</v>
      </c>
      <c r="C937" s="35" t="s">
        <v>4</v>
      </c>
      <c r="D937" s="7" t="s">
        <v>862</v>
      </c>
      <c r="E937" s="4" t="s">
        <v>862</v>
      </c>
      <c r="F937" s="51" t="s">
        <v>862</v>
      </c>
      <c r="G937" s="9"/>
      <c r="H937" s="46"/>
      <c r="I937" s="10"/>
      <c r="J937" s="10"/>
      <c r="K937" s="10"/>
      <c r="L937" s="10"/>
      <c r="M937" s="10"/>
      <c r="N937" s="10"/>
      <c r="O937" s="10"/>
      <c r="P937" s="10"/>
      <c r="Q937" s="10"/>
      <c r="R937" s="11"/>
      <c r="S937" s="11"/>
      <c r="T937" s="8">
        <f t="shared" si="44"/>
        <v>0</v>
      </c>
      <c r="U937" s="5"/>
      <c r="V937" s="34"/>
      <c r="W937" s="5"/>
      <c r="X937" s="4"/>
      <c r="Y937" s="4" t="s">
        <v>862</v>
      </c>
      <c r="Z937" s="4" t="s">
        <v>862</v>
      </c>
      <c r="AA937" s="4"/>
      <c r="AB937" s="4" t="s">
        <v>862</v>
      </c>
      <c r="AC937" s="7">
        <f t="shared" si="45"/>
        <v>3</v>
      </c>
      <c r="AD937" s="12">
        <f t="shared" si="46"/>
        <v>3</v>
      </c>
      <c r="AE937" t="str">
        <f>CONCATENATE(IF(ISERROR(VLOOKUP(A937,A$2:A936,1,FALSE)),"","Nom. Dup. "),IF(ISERROR(VLOOKUP(A937,B$2:B936,1,FALSE)),"","Otr. Dup."))</f>
        <v/>
      </c>
    </row>
    <row r="938" spans="1:31" ht="18.5" x14ac:dyDescent="0.45">
      <c r="A938" s="32" t="s">
        <v>1064</v>
      </c>
      <c r="B938" s="31" t="s">
        <v>696</v>
      </c>
      <c r="C938" s="35" t="s">
        <v>4</v>
      </c>
      <c r="D938" s="7" t="s">
        <v>862</v>
      </c>
      <c r="E938" s="4"/>
      <c r="F938" s="53" t="s">
        <v>862</v>
      </c>
      <c r="G938" s="7"/>
      <c r="H938" s="46"/>
      <c r="I938" s="10"/>
      <c r="J938" s="10"/>
      <c r="K938" s="10"/>
      <c r="L938" s="10"/>
      <c r="M938" s="10"/>
      <c r="N938" s="10"/>
      <c r="O938" s="10"/>
      <c r="P938" s="10"/>
      <c r="Q938" s="10"/>
      <c r="R938" s="11"/>
      <c r="S938" s="11"/>
      <c r="T938" s="8">
        <f t="shared" si="44"/>
        <v>0</v>
      </c>
      <c r="U938" s="5"/>
      <c r="V938" s="34"/>
      <c r="W938" s="4"/>
      <c r="X938" s="4"/>
      <c r="Y938" s="4"/>
      <c r="Z938" s="4"/>
      <c r="AA938" s="4"/>
      <c r="AB938" s="4"/>
      <c r="AC938" s="7">
        <f t="shared" si="45"/>
        <v>0</v>
      </c>
      <c r="AD938" s="12">
        <f t="shared" si="46"/>
        <v>0</v>
      </c>
      <c r="AE938" t="str">
        <f>CONCATENATE(IF(ISERROR(VLOOKUP(A938,A$2:A937,1,FALSE)),"","Nom. Dup. "),IF(ISERROR(VLOOKUP(A938,B$2:B937,1,FALSE)),"","Otr. Dup."))</f>
        <v/>
      </c>
    </row>
    <row r="939" spans="1:31" ht="18.5" x14ac:dyDescent="0.45">
      <c r="A939" s="32" t="s">
        <v>697</v>
      </c>
      <c r="B939" s="31" t="s">
        <v>698</v>
      </c>
      <c r="C939" s="35" t="s">
        <v>4</v>
      </c>
      <c r="D939" s="7" t="s">
        <v>862</v>
      </c>
      <c r="E939" s="4"/>
      <c r="F939" s="51" t="s">
        <v>862</v>
      </c>
      <c r="G939" s="9"/>
      <c r="H939" s="46"/>
      <c r="I939" s="10"/>
      <c r="J939" s="10"/>
      <c r="K939" s="10"/>
      <c r="L939" s="10"/>
      <c r="M939" s="10"/>
      <c r="N939" s="10"/>
      <c r="O939" s="10"/>
      <c r="P939" s="10"/>
      <c r="Q939" s="10"/>
      <c r="R939" s="11"/>
      <c r="S939" s="11"/>
      <c r="T939" s="8">
        <f t="shared" si="44"/>
        <v>0</v>
      </c>
      <c r="U939" s="5"/>
      <c r="V939" s="34"/>
      <c r="W939" s="4" t="s">
        <v>862</v>
      </c>
      <c r="X939" s="4"/>
      <c r="Y939" s="4"/>
      <c r="Z939" s="4"/>
      <c r="AA939" s="4"/>
      <c r="AB939" s="4"/>
      <c r="AC939" s="7">
        <f t="shared" si="45"/>
        <v>1</v>
      </c>
      <c r="AD939" s="12">
        <f t="shared" si="46"/>
        <v>1</v>
      </c>
      <c r="AE939" t="str">
        <f>CONCATENATE(IF(ISERROR(VLOOKUP(A939,A$2:A938,1,FALSE)),"","Nom. Dup. "),IF(ISERROR(VLOOKUP(A939,B$2:B938,1,FALSE)),"","Otr. Dup."))</f>
        <v/>
      </c>
    </row>
    <row r="940" spans="1:31" ht="18.5" x14ac:dyDescent="0.45">
      <c r="A940" s="32" t="s">
        <v>1415</v>
      </c>
      <c r="B940" s="31" t="s">
        <v>1420</v>
      </c>
      <c r="C940" s="35" t="s">
        <v>6</v>
      </c>
      <c r="D940" s="7"/>
      <c r="E940" s="4"/>
      <c r="F940" s="51">
        <v>2024</v>
      </c>
      <c r="G940" s="9"/>
      <c r="H940" s="46"/>
      <c r="I940" s="10"/>
      <c r="J940" s="10"/>
      <c r="K940" s="10"/>
      <c r="L940" s="10"/>
      <c r="M940" s="10"/>
      <c r="N940" s="10"/>
      <c r="O940" s="10"/>
      <c r="P940" s="10"/>
      <c r="Q940" s="10"/>
      <c r="R940" s="11"/>
      <c r="S940" s="11"/>
      <c r="T940" s="8">
        <f t="shared" si="44"/>
        <v>0</v>
      </c>
      <c r="U940" s="5" t="s">
        <v>862</v>
      </c>
      <c r="V940" s="34"/>
      <c r="W940" s="4"/>
      <c r="X940" s="4"/>
      <c r="Y940" s="4"/>
      <c r="Z940" s="4"/>
      <c r="AA940" s="4"/>
      <c r="AB940" s="4"/>
      <c r="AC940" s="7">
        <f t="shared" si="45"/>
        <v>1</v>
      </c>
      <c r="AD940" s="12">
        <f t="shared" si="46"/>
        <v>1</v>
      </c>
      <c r="AE940" t="str">
        <f>CONCATENATE(IF(ISERROR(VLOOKUP(A940,A$2:A939,1,FALSE)),"","Nom. Dup. "),IF(ISERROR(VLOOKUP(A940,B$2:B939,1,FALSE)),"","Otr. Dup."))</f>
        <v/>
      </c>
    </row>
    <row r="941" spans="1:31" ht="18.5" x14ac:dyDescent="0.45">
      <c r="A941" s="32" t="s">
        <v>699</v>
      </c>
      <c r="B941" s="31" t="s">
        <v>700</v>
      </c>
      <c r="C941" s="35" t="s">
        <v>4</v>
      </c>
      <c r="D941" s="7" t="s">
        <v>862</v>
      </c>
      <c r="E941" s="4"/>
      <c r="F941" s="51" t="s">
        <v>862</v>
      </c>
      <c r="G941" s="9"/>
      <c r="H941" s="46"/>
      <c r="I941" s="10"/>
      <c r="J941" s="10"/>
      <c r="K941" s="10"/>
      <c r="L941" s="10"/>
      <c r="M941" s="10"/>
      <c r="N941" s="10"/>
      <c r="O941" s="10"/>
      <c r="P941" s="10"/>
      <c r="Q941" s="10"/>
      <c r="R941" s="11"/>
      <c r="S941" s="11"/>
      <c r="T941" s="8">
        <f t="shared" si="44"/>
        <v>0</v>
      </c>
      <c r="U941" s="5"/>
      <c r="V941" s="34"/>
      <c r="W941" s="4"/>
      <c r="X941" s="4"/>
      <c r="Y941" s="4"/>
      <c r="Z941" s="4"/>
      <c r="AA941" s="4"/>
      <c r="AB941" s="4"/>
      <c r="AC941" s="7">
        <f t="shared" si="45"/>
        <v>0</v>
      </c>
      <c r="AD941" s="12">
        <f t="shared" si="46"/>
        <v>0</v>
      </c>
      <c r="AE941" t="str">
        <f>CONCATENATE(IF(ISERROR(VLOOKUP(A941,A$2:A940,1,FALSE)),"","Nom. Dup. "),IF(ISERROR(VLOOKUP(A941,B$2:B940,1,FALSE)),"","Otr. Dup."))</f>
        <v/>
      </c>
    </row>
    <row r="942" spans="1:31" ht="18.5" x14ac:dyDescent="0.45">
      <c r="A942" s="54" t="s">
        <v>1439</v>
      </c>
      <c r="B942" s="31"/>
      <c r="C942" s="35"/>
      <c r="D942" s="7"/>
      <c r="E942" s="4"/>
      <c r="F942" s="51"/>
      <c r="G942" s="9"/>
      <c r="H942" s="46"/>
      <c r="I942" s="10"/>
      <c r="J942" s="10" t="s">
        <v>862</v>
      </c>
      <c r="K942" s="10"/>
      <c r="L942" s="10"/>
      <c r="M942" s="10"/>
      <c r="N942" s="10"/>
      <c r="O942" s="10"/>
      <c r="P942" s="10"/>
      <c r="Q942" s="10"/>
      <c r="R942" s="11"/>
      <c r="S942" s="11"/>
      <c r="T942" s="8">
        <f t="shared" si="44"/>
        <v>1</v>
      </c>
      <c r="U942" s="5"/>
      <c r="V942" s="34"/>
      <c r="W942" s="4"/>
      <c r="X942" s="4"/>
      <c r="Y942" s="4"/>
      <c r="Z942" s="4"/>
      <c r="AA942" s="4"/>
      <c r="AB942" s="4"/>
      <c r="AC942" s="7">
        <f t="shared" si="45"/>
        <v>0</v>
      </c>
      <c r="AD942" s="12">
        <f t="shared" si="46"/>
        <v>1</v>
      </c>
      <c r="AE942" t="str">
        <f>CONCATENATE(IF(ISERROR(VLOOKUP(A942,A$2:A941,1,FALSE)),"","Nom. Dup. "),IF(ISERROR(VLOOKUP(A942,B$2:B941,1,FALSE)),"","Otr. Dup."))</f>
        <v/>
      </c>
    </row>
    <row r="943" spans="1:31" ht="18.5" x14ac:dyDescent="0.45">
      <c r="A943" s="32" t="s">
        <v>701</v>
      </c>
      <c r="B943" s="31"/>
      <c r="C943" s="35" t="s">
        <v>4</v>
      </c>
      <c r="D943" s="7" t="s">
        <v>862</v>
      </c>
      <c r="E943" s="4"/>
      <c r="F943" s="51" t="s">
        <v>862</v>
      </c>
      <c r="G943" s="9"/>
      <c r="H943" s="46"/>
      <c r="I943" s="10"/>
      <c r="J943" s="10"/>
      <c r="K943" s="10"/>
      <c r="L943" s="10"/>
      <c r="M943" s="10"/>
      <c r="N943" s="10"/>
      <c r="O943" s="10" t="s">
        <v>862</v>
      </c>
      <c r="P943" s="10"/>
      <c r="Q943" s="10"/>
      <c r="R943" s="11"/>
      <c r="S943" s="11"/>
      <c r="T943" s="8">
        <f t="shared" si="44"/>
        <v>1</v>
      </c>
      <c r="U943" s="5"/>
      <c r="V943" s="34"/>
      <c r="W943" s="4"/>
      <c r="X943" s="4"/>
      <c r="Y943" s="4"/>
      <c r="Z943" s="4"/>
      <c r="AA943" s="4"/>
      <c r="AB943" s="4"/>
      <c r="AC943" s="7">
        <f t="shared" si="45"/>
        <v>0</v>
      </c>
      <c r="AD943" s="12">
        <f t="shared" si="46"/>
        <v>1</v>
      </c>
      <c r="AE943" t="str">
        <f>CONCATENATE(IF(ISERROR(VLOOKUP(A943,A$2:A942,1,FALSE)),"","Nom. Dup. "),IF(ISERROR(VLOOKUP(A943,B$2:B942,1,FALSE)),"","Otr. Dup."))</f>
        <v/>
      </c>
    </row>
    <row r="944" spans="1:31" ht="18.5" x14ac:dyDescent="0.45">
      <c r="A944" s="32" t="s">
        <v>702</v>
      </c>
      <c r="B944" s="31"/>
      <c r="C944" s="35" t="s">
        <v>4</v>
      </c>
      <c r="D944" s="7" t="s">
        <v>862</v>
      </c>
      <c r="E944" s="4"/>
      <c r="F944" s="51" t="s">
        <v>862</v>
      </c>
      <c r="G944" s="9"/>
      <c r="H944" s="46"/>
      <c r="I944" s="10"/>
      <c r="J944" s="10"/>
      <c r="K944" s="10"/>
      <c r="L944" s="10"/>
      <c r="M944" s="10"/>
      <c r="N944" s="10"/>
      <c r="O944" s="10"/>
      <c r="P944" s="10"/>
      <c r="Q944" s="10"/>
      <c r="R944" s="11"/>
      <c r="S944" s="11"/>
      <c r="T944" s="8">
        <f t="shared" si="44"/>
        <v>0</v>
      </c>
      <c r="U944" s="5"/>
      <c r="V944" s="34"/>
      <c r="W944" s="4"/>
      <c r="X944" s="4"/>
      <c r="Y944" s="4"/>
      <c r="Z944" s="4"/>
      <c r="AA944" s="4"/>
      <c r="AB944" s="4"/>
      <c r="AC944" s="7">
        <f t="shared" si="45"/>
        <v>0</v>
      </c>
      <c r="AD944" s="12">
        <f t="shared" si="46"/>
        <v>0</v>
      </c>
      <c r="AE944" t="str">
        <f>CONCATENATE(IF(ISERROR(VLOOKUP(A944,A$2:A943,1,FALSE)),"","Nom. Dup. "),IF(ISERROR(VLOOKUP(A944,B$2:B943,1,FALSE)),"","Otr. Dup."))</f>
        <v/>
      </c>
    </row>
    <row r="945" spans="1:31" ht="18.5" x14ac:dyDescent="0.45">
      <c r="A945" s="32" t="s">
        <v>1445</v>
      </c>
      <c r="B945" s="31"/>
      <c r="C945" s="35"/>
      <c r="D945" s="7"/>
      <c r="E945" s="4" t="s">
        <v>862</v>
      </c>
      <c r="F945" s="51"/>
      <c r="G945" s="9"/>
      <c r="H945" s="46"/>
      <c r="I945" s="10"/>
      <c r="J945" s="10"/>
      <c r="K945" s="10"/>
      <c r="L945" s="10"/>
      <c r="M945" s="10" t="s">
        <v>862</v>
      </c>
      <c r="N945" s="10" t="s">
        <v>862</v>
      </c>
      <c r="O945" s="10"/>
      <c r="P945" s="10"/>
      <c r="Q945" s="10"/>
      <c r="R945" s="11"/>
      <c r="S945" s="11"/>
      <c r="T945" s="8">
        <f t="shared" si="44"/>
        <v>2</v>
      </c>
      <c r="U945" s="5"/>
      <c r="V945" s="34"/>
      <c r="W945" s="5"/>
      <c r="X945" s="4" t="s">
        <v>862</v>
      </c>
      <c r="Y945" s="4"/>
      <c r="Z945" s="4"/>
      <c r="AA945" s="4"/>
      <c r="AB945" s="4"/>
      <c r="AC945" s="7">
        <f t="shared" si="45"/>
        <v>1</v>
      </c>
      <c r="AD945" s="12">
        <f t="shared" si="46"/>
        <v>3</v>
      </c>
      <c r="AE945" t="str">
        <f>CONCATENATE(IF(ISERROR(VLOOKUP(A945,A$2:A944,1,FALSE)),"","Nom. Dup. "),IF(ISERROR(VLOOKUP(A945,B$2:B944,1,FALSE)),"","Otr. Dup."))</f>
        <v/>
      </c>
    </row>
    <row r="946" spans="1:31" ht="18.5" x14ac:dyDescent="0.45">
      <c r="A946" s="32" t="s">
        <v>1158</v>
      </c>
      <c r="B946" s="31"/>
      <c r="C946" s="35" t="s">
        <v>4</v>
      </c>
      <c r="D946" s="7" t="s">
        <v>862</v>
      </c>
      <c r="E946" s="4"/>
      <c r="F946" s="51" t="s">
        <v>862</v>
      </c>
      <c r="G946" s="9"/>
      <c r="H946" s="46"/>
      <c r="I946" s="10"/>
      <c r="J946" s="10"/>
      <c r="K946" s="10"/>
      <c r="L946" s="10"/>
      <c r="M946" s="10"/>
      <c r="N946" s="10"/>
      <c r="O946" s="10"/>
      <c r="P946" s="10"/>
      <c r="Q946" s="10"/>
      <c r="R946" s="11"/>
      <c r="S946" s="11"/>
      <c r="T946" s="8">
        <f t="shared" si="44"/>
        <v>0</v>
      </c>
      <c r="U946" s="5"/>
      <c r="V946" s="34"/>
      <c r="W946" s="4"/>
      <c r="X946" s="4"/>
      <c r="Y946" s="4"/>
      <c r="Z946" s="4"/>
      <c r="AA946" s="4"/>
      <c r="AB946" s="4"/>
      <c r="AC946" s="7">
        <f t="shared" si="45"/>
        <v>0</v>
      </c>
      <c r="AD946" s="12">
        <f t="shared" si="46"/>
        <v>0</v>
      </c>
      <c r="AE946" t="str">
        <f>CONCATENATE(IF(ISERROR(VLOOKUP(A946,A$2:A945,1,FALSE)),"","Nom. Dup. "),IF(ISERROR(VLOOKUP(A946,B$2:B945,1,FALSE)),"","Otr. Dup."))</f>
        <v/>
      </c>
    </row>
    <row r="947" spans="1:31" ht="18.5" x14ac:dyDescent="0.45">
      <c r="A947" s="32" t="s">
        <v>1265</v>
      </c>
      <c r="B947" s="31" t="s">
        <v>773</v>
      </c>
      <c r="C947" s="35" t="s">
        <v>56</v>
      </c>
      <c r="D947" s="7" t="s">
        <v>862</v>
      </c>
      <c r="E947" s="4"/>
      <c r="F947" s="51" t="s">
        <v>862</v>
      </c>
      <c r="G947" s="9"/>
      <c r="H947" s="46"/>
      <c r="I947" s="10"/>
      <c r="J947" s="10"/>
      <c r="K947" s="10"/>
      <c r="L947" s="10"/>
      <c r="M947" s="10"/>
      <c r="N947" s="10"/>
      <c r="O947" s="10"/>
      <c r="P947" s="10"/>
      <c r="Q947" s="10"/>
      <c r="R947" s="11"/>
      <c r="S947" s="11"/>
      <c r="T947" s="8">
        <f t="shared" si="44"/>
        <v>0</v>
      </c>
      <c r="U947" s="5"/>
      <c r="V947" s="34"/>
      <c r="W947" s="4"/>
      <c r="X947" s="4"/>
      <c r="Y947" s="4"/>
      <c r="Z947" s="4"/>
      <c r="AA947" s="4"/>
      <c r="AB947" s="4"/>
      <c r="AC947" s="7">
        <f t="shared" si="45"/>
        <v>0</v>
      </c>
      <c r="AD947" s="12">
        <f t="shared" si="46"/>
        <v>0</v>
      </c>
      <c r="AE947" t="str">
        <f>CONCATENATE(IF(ISERROR(VLOOKUP(A947,A$2:A946,1,FALSE)),"","Nom. Dup. "),IF(ISERROR(VLOOKUP(A947,B$2:B946,1,FALSE)),"","Otr. Dup."))</f>
        <v/>
      </c>
    </row>
    <row r="948" spans="1:31" ht="18.5" x14ac:dyDescent="0.45">
      <c r="A948" s="32" t="s">
        <v>703</v>
      </c>
      <c r="B948" s="31" t="s">
        <v>704</v>
      </c>
      <c r="C948" s="35" t="s">
        <v>27</v>
      </c>
      <c r="D948" s="7" t="s">
        <v>862</v>
      </c>
      <c r="E948" s="4"/>
      <c r="F948" s="51" t="s">
        <v>862</v>
      </c>
      <c r="G948" s="9"/>
      <c r="H948" s="46"/>
      <c r="I948" s="10"/>
      <c r="J948" s="10"/>
      <c r="K948" s="10"/>
      <c r="L948" s="10"/>
      <c r="M948" s="10"/>
      <c r="N948" s="10"/>
      <c r="O948" s="10"/>
      <c r="P948" s="10"/>
      <c r="Q948" s="10"/>
      <c r="R948" s="11"/>
      <c r="S948" s="11"/>
      <c r="T948" s="8">
        <f t="shared" si="44"/>
        <v>0</v>
      </c>
      <c r="U948" s="5"/>
      <c r="V948" s="34"/>
      <c r="W948" s="4"/>
      <c r="X948" s="4"/>
      <c r="Y948" s="4"/>
      <c r="Z948" s="4"/>
      <c r="AA948" s="4"/>
      <c r="AB948" s="4"/>
      <c r="AC948" s="7">
        <f t="shared" si="45"/>
        <v>0</v>
      </c>
      <c r="AD948" s="12">
        <f t="shared" si="46"/>
        <v>0</v>
      </c>
      <c r="AE948" t="str">
        <f>CONCATENATE(IF(ISERROR(VLOOKUP(A948,A$2:A947,1,FALSE)),"","Nom. Dup. "),IF(ISERROR(VLOOKUP(A948,B$2:B947,1,FALSE)),"","Otr. Dup."))</f>
        <v/>
      </c>
    </row>
    <row r="949" spans="1:31" ht="18.5" x14ac:dyDescent="0.45">
      <c r="A949" s="32" t="s">
        <v>705</v>
      </c>
      <c r="B949" s="31" t="s">
        <v>706</v>
      </c>
      <c r="C949" s="35" t="s">
        <v>27</v>
      </c>
      <c r="D949" s="7" t="s">
        <v>862</v>
      </c>
      <c r="E949" s="4"/>
      <c r="F949" s="51" t="s">
        <v>862</v>
      </c>
      <c r="G949" s="9"/>
      <c r="H949" s="46"/>
      <c r="I949" s="10"/>
      <c r="J949" s="10"/>
      <c r="K949" s="10"/>
      <c r="L949" s="10"/>
      <c r="M949" s="10"/>
      <c r="N949" s="10"/>
      <c r="O949" s="10"/>
      <c r="P949" s="10"/>
      <c r="Q949" s="10"/>
      <c r="R949" s="11"/>
      <c r="S949" s="11"/>
      <c r="T949" s="8">
        <f t="shared" si="44"/>
        <v>0</v>
      </c>
      <c r="U949" s="5"/>
      <c r="V949" s="34"/>
      <c r="W949" s="4"/>
      <c r="X949" s="4"/>
      <c r="Y949" s="4"/>
      <c r="Z949" s="4"/>
      <c r="AA949" s="4"/>
      <c r="AB949" s="4"/>
      <c r="AC949" s="7">
        <f t="shared" si="45"/>
        <v>0</v>
      </c>
      <c r="AD949" s="12">
        <f t="shared" si="46"/>
        <v>0</v>
      </c>
      <c r="AE949" t="str">
        <f>CONCATENATE(IF(ISERROR(VLOOKUP(A949,A$2:A948,1,FALSE)),"","Nom. Dup. "),IF(ISERROR(VLOOKUP(A949,B$2:B948,1,FALSE)),"","Otr. Dup."))</f>
        <v/>
      </c>
    </row>
    <row r="950" spans="1:31" ht="18.5" x14ac:dyDescent="0.45">
      <c r="A950" s="32" t="s">
        <v>1266</v>
      </c>
      <c r="B950" s="31" t="s">
        <v>778</v>
      </c>
      <c r="C950" s="35" t="s">
        <v>27</v>
      </c>
      <c r="D950" s="7" t="s">
        <v>862</v>
      </c>
      <c r="E950" s="4"/>
      <c r="F950" s="51" t="s">
        <v>862</v>
      </c>
      <c r="G950" s="9"/>
      <c r="H950" s="46"/>
      <c r="I950" s="10"/>
      <c r="J950" s="10"/>
      <c r="K950" s="10"/>
      <c r="L950" s="10"/>
      <c r="M950" s="10"/>
      <c r="N950" s="10"/>
      <c r="O950" s="10"/>
      <c r="P950" s="10"/>
      <c r="Q950" s="10"/>
      <c r="R950" s="11"/>
      <c r="S950" s="11"/>
      <c r="T950" s="8">
        <f t="shared" si="44"/>
        <v>0</v>
      </c>
      <c r="U950" s="5"/>
      <c r="V950" s="34"/>
      <c r="W950" s="5"/>
      <c r="X950" s="4"/>
      <c r="Y950" s="4"/>
      <c r="Z950" s="4"/>
      <c r="AA950" s="4"/>
      <c r="AB950" s="4"/>
      <c r="AC950" s="7">
        <f t="shared" si="45"/>
        <v>0</v>
      </c>
      <c r="AD950" s="12">
        <f t="shared" si="46"/>
        <v>0</v>
      </c>
      <c r="AE950" t="str">
        <f>CONCATENATE(IF(ISERROR(VLOOKUP(A950,A$2:A949,1,FALSE)),"","Nom. Dup. "),IF(ISERROR(VLOOKUP(A950,B$2:B949,1,FALSE)),"","Otr. Dup."))</f>
        <v/>
      </c>
    </row>
    <row r="951" spans="1:31" ht="18.5" x14ac:dyDescent="0.45">
      <c r="A951" s="32" t="s">
        <v>707</v>
      </c>
      <c r="B951" s="31" t="s">
        <v>708</v>
      </c>
      <c r="C951" s="35" t="s">
        <v>27</v>
      </c>
      <c r="D951" s="7" t="s">
        <v>862</v>
      </c>
      <c r="E951" s="4"/>
      <c r="F951" s="51" t="s">
        <v>862</v>
      </c>
      <c r="G951" s="9"/>
      <c r="H951" s="46"/>
      <c r="I951" s="10"/>
      <c r="J951" s="10"/>
      <c r="K951" s="10"/>
      <c r="L951" s="10"/>
      <c r="M951" s="10"/>
      <c r="N951" s="10"/>
      <c r="O951" s="10"/>
      <c r="P951" s="10"/>
      <c r="Q951" s="10"/>
      <c r="R951" s="11"/>
      <c r="S951" s="11"/>
      <c r="T951" s="8">
        <f t="shared" si="44"/>
        <v>0</v>
      </c>
      <c r="U951" s="5"/>
      <c r="V951" s="34"/>
      <c r="W951" s="4"/>
      <c r="X951" s="4"/>
      <c r="Y951" s="4"/>
      <c r="Z951" s="4"/>
      <c r="AA951" s="4"/>
      <c r="AB951" s="4"/>
      <c r="AC951" s="7">
        <f t="shared" si="45"/>
        <v>0</v>
      </c>
      <c r="AD951" s="12">
        <f t="shared" si="46"/>
        <v>0</v>
      </c>
      <c r="AE951" t="str">
        <f>CONCATENATE(IF(ISERROR(VLOOKUP(A951,A$2:A950,1,FALSE)),"","Nom. Dup. "),IF(ISERROR(VLOOKUP(A951,B$2:B950,1,FALSE)),"","Otr. Dup."))</f>
        <v/>
      </c>
    </row>
    <row r="952" spans="1:31" ht="18.5" x14ac:dyDescent="0.45">
      <c r="A952" s="32" t="s">
        <v>709</v>
      </c>
      <c r="B952" s="31"/>
      <c r="C952" s="35" t="s">
        <v>4</v>
      </c>
      <c r="D952" s="7" t="s">
        <v>862</v>
      </c>
      <c r="E952" s="4"/>
      <c r="F952" s="51" t="s">
        <v>862</v>
      </c>
      <c r="G952" s="9"/>
      <c r="H952" s="46"/>
      <c r="I952" s="10"/>
      <c r="J952" s="10"/>
      <c r="K952" s="10"/>
      <c r="L952" s="10"/>
      <c r="M952" s="10"/>
      <c r="N952" s="10"/>
      <c r="O952" s="10"/>
      <c r="P952" s="10"/>
      <c r="Q952" s="10"/>
      <c r="R952" s="11"/>
      <c r="S952" s="11"/>
      <c r="T952" s="8">
        <f t="shared" si="44"/>
        <v>0</v>
      </c>
      <c r="U952" s="5"/>
      <c r="V952" s="34"/>
      <c r="W952" s="4"/>
      <c r="X952" s="4"/>
      <c r="Y952" s="4"/>
      <c r="Z952" s="4"/>
      <c r="AA952" s="4"/>
      <c r="AB952" s="4"/>
      <c r="AC952" s="7">
        <f t="shared" si="45"/>
        <v>0</v>
      </c>
      <c r="AD952" s="12">
        <f t="shared" si="46"/>
        <v>0</v>
      </c>
      <c r="AE952" t="str">
        <f>CONCATENATE(IF(ISERROR(VLOOKUP(A952,A$2:A951,1,FALSE)),"","Nom. Dup. "),IF(ISERROR(VLOOKUP(A952,B$2:B951,1,FALSE)),"","Otr. Dup."))</f>
        <v/>
      </c>
    </row>
    <row r="953" spans="1:31" ht="18.5" x14ac:dyDescent="0.45">
      <c r="A953" s="32" t="s">
        <v>710</v>
      </c>
      <c r="B953" s="31"/>
      <c r="C953" s="35" t="s">
        <v>27</v>
      </c>
      <c r="D953" s="7" t="s">
        <v>862</v>
      </c>
      <c r="E953" s="4"/>
      <c r="F953" s="51" t="s">
        <v>862</v>
      </c>
      <c r="G953" s="9"/>
      <c r="H953" s="46"/>
      <c r="I953" s="10"/>
      <c r="J953" s="10"/>
      <c r="K953" s="10"/>
      <c r="L953" s="10"/>
      <c r="M953" s="10"/>
      <c r="N953" s="10"/>
      <c r="O953" s="10"/>
      <c r="P953" s="10"/>
      <c r="Q953" s="10"/>
      <c r="R953" s="11"/>
      <c r="S953" s="11"/>
      <c r="T953" s="8">
        <f t="shared" si="44"/>
        <v>0</v>
      </c>
      <c r="U953" s="5"/>
      <c r="V953" s="34"/>
      <c r="W953" s="5" t="s">
        <v>862</v>
      </c>
      <c r="X953" s="4"/>
      <c r="Y953" s="4"/>
      <c r="Z953" s="4"/>
      <c r="AA953" s="4"/>
      <c r="AB953" s="4"/>
      <c r="AC953" s="7">
        <f t="shared" si="45"/>
        <v>1</v>
      </c>
      <c r="AD953" s="12">
        <f t="shared" si="46"/>
        <v>1</v>
      </c>
      <c r="AE953" t="str">
        <f>CONCATENATE(IF(ISERROR(VLOOKUP(A953,A$2:A952,1,FALSE)),"","Nom. Dup. "),IF(ISERROR(VLOOKUP(A953,B$2:B952,1,FALSE)),"","Otr. Dup."))</f>
        <v/>
      </c>
    </row>
    <row r="954" spans="1:31" ht="18.5" x14ac:dyDescent="0.45">
      <c r="A954" s="32" t="s">
        <v>711</v>
      </c>
      <c r="B954" s="31"/>
      <c r="C954" s="35" t="s">
        <v>4</v>
      </c>
      <c r="D954" s="7" t="s">
        <v>862</v>
      </c>
      <c r="E954" s="4"/>
      <c r="F954" s="51" t="s">
        <v>862</v>
      </c>
      <c r="G954" s="9"/>
      <c r="H954" s="46"/>
      <c r="I954" s="10"/>
      <c r="J954" s="10"/>
      <c r="K954" s="10"/>
      <c r="L954" s="10"/>
      <c r="M954" s="10"/>
      <c r="N954" s="10"/>
      <c r="O954" s="10"/>
      <c r="P954" s="10"/>
      <c r="Q954" s="10"/>
      <c r="R954" s="11"/>
      <c r="S954" s="11"/>
      <c r="T954" s="8">
        <f t="shared" si="44"/>
        <v>0</v>
      </c>
      <c r="U954" s="5"/>
      <c r="V954" s="34"/>
      <c r="W954" s="4"/>
      <c r="X954" s="4"/>
      <c r="Y954" s="4"/>
      <c r="Z954" s="4"/>
      <c r="AA954" s="4"/>
      <c r="AB954" s="4"/>
      <c r="AC954" s="7">
        <f t="shared" si="45"/>
        <v>0</v>
      </c>
      <c r="AD954" s="12">
        <f t="shared" si="46"/>
        <v>0</v>
      </c>
      <c r="AE954" t="str">
        <f>CONCATENATE(IF(ISERROR(VLOOKUP(A954,A$2:A953,1,FALSE)),"","Nom. Dup. "),IF(ISERROR(VLOOKUP(A954,B$2:B953,1,FALSE)),"","Otr. Dup."))</f>
        <v/>
      </c>
    </row>
    <row r="955" spans="1:31" ht="18.5" x14ac:dyDescent="0.45">
      <c r="A955" s="32" t="s">
        <v>712</v>
      </c>
      <c r="B955" s="31"/>
      <c r="C955" s="35" t="s">
        <v>4</v>
      </c>
      <c r="D955" s="7" t="s">
        <v>862</v>
      </c>
      <c r="E955" s="4"/>
      <c r="F955" s="51" t="s">
        <v>862</v>
      </c>
      <c r="G955" s="9"/>
      <c r="H955" s="46"/>
      <c r="I955" s="10"/>
      <c r="J955" s="10"/>
      <c r="K955" s="10"/>
      <c r="L955" s="10"/>
      <c r="M955" s="10"/>
      <c r="N955" s="10"/>
      <c r="O955" s="10"/>
      <c r="P955" s="10"/>
      <c r="Q955" s="10"/>
      <c r="R955" s="11"/>
      <c r="S955" s="11"/>
      <c r="T955" s="8">
        <f t="shared" si="44"/>
        <v>0</v>
      </c>
      <c r="U955" s="5"/>
      <c r="V955" s="34"/>
      <c r="W955" s="4"/>
      <c r="X955" s="4"/>
      <c r="Y955" s="4"/>
      <c r="Z955" s="4"/>
      <c r="AA955" s="4"/>
      <c r="AB955" s="4"/>
      <c r="AC955" s="7">
        <f t="shared" si="45"/>
        <v>0</v>
      </c>
      <c r="AD955" s="12">
        <f t="shared" si="46"/>
        <v>0</v>
      </c>
      <c r="AE955" t="str">
        <f>CONCATENATE(IF(ISERROR(VLOOKUP(A955,A$2:A954,1,FALSE)),"","Nom. Dup. "),IF(ISERROR(VLOOKUP(A955,B$2:B954,1,FALSE)),"","Otr. Dup."))</f>
        <v/>
      </c>
    </row>
    <row r="956" spans="1:31" ht="18.5" x14ac:dyDescent="0.45">
      <c r="A956" s="32" t="s">
        <v>713</v>
      </c>
      <c r="B956" s="31"/>
      <c r="C956" s="35" t="s">
        <v>4</v>
      </c>
      <c r="D956" s="7" t="s">
        <v>862</v>
      </c>
      <c r="E956" s="4"/>
      <c r="F956" s="51" t="s">
        <v>862</v>
      </c>
      <c r="G956" s="9"/>
      <c r="H956" s="46"/>
      <c r="I956" s="10"/>
      <c r="J956" s="10"/>
      <c r="K956" s="10"/>
      <c r="L956" s="10"/>
      <c r="M956" s="10"/>
      <c r="N956" s="10"/>
      <c r="O956" s="10"/>
      <c r="P956" s="10"/>
      <c r="Q956" s="10"/>
      <c r="R956" s="11"/>
      <c r="S956" s="11"/>
      <c r="T956" s="8">
        <f t="shared" si="44"/>
        <v>0</v>
      </c>
      <c r="U956" s="5"/>
      <c r="V956" s="34"/>
      <c r="W956" s="4" t="s">
        <v>862</v>
      </c>
      <c r="X956" s="4"/>
      <c r="Y956" s="4"/>
      <c r="Z956" s="4"/>
      <c r="AA956" s="4"/>
      <c r="AB956" s="4"/>
      <c r="AC956" s="7">
        <f t="shared" si="45"/>
        <v>1</v>
      </c>
      <c r="AD956" s="12">
        <f t="shared" si="46"/>
        <v>1</v>
      </c>
      <c r="AE956" t="str">
        <f>CONCATENATE(IF(ISERROR(VLOOKUP(A956,A$2:A955,1,FALSE)),"","Nom. Dup. "),IF(ISERROR(VLOOKUP(A956,B$2:B955,1,FALSE)),"","Otr. Dup."))</f>
        <v/>
      </c>
    </row>
    <row r="957" spans="1:31" ht="18.5" x14ac:dyDescent="0.45">
      <c r="A957" s="32" t="s">
        <v>896</v>
      </c>
      <c r="B957" s="31"/>
      <c r="C957" s="35" t="s">
        <v>6</v>
      </c>
      <c r="D957" s="7" t="s">
        <v>862</v>
      </c>
      <c r="E957" s="4"/>
      <c r="F957" s="51" t="s">
        <v>862</v>
      </c>
      <c r="G957" s="9"/>
      <c r="H957" s="46"/>
      <c r="I957" s="10"/>
      <c r="J957" s="10"/>
      <c r="K957" s="10"/>
      <c r="L957" s="10"/>
      <c r="M957" s="10"/>
      <c r="N957" s="10"/>
      <c r="O957" s="10"/>
      <c r="P957" s="10"/>
      <c r="Q957" s="10"/>
      <c r="R957" s="11"/>
      <c r="S957" s="11"/>
      <c r="T957" s="8">
        <f t="shared" si="44"/>
        <v>0</v>
      </c>
      <c r="U957" s="5"/>
      <c r="V957" s="34"/>
      <c r="W957" s="4"/>
      <c r="X957" s="4"/>
      <c r="Y957" s="4"/>
      <c r="Z957" s="4"/>
      <c r="AA957" s="4"/>
      <c r="AB957" s="4"/>
      <c r="AC957" s="7">
        <f t="shared" si="45"/>
        <v>0</v>
      </c>
      <c r="AD957" s="12">
        <f t="shared" si="46"/>
        <v>0</v>
      </c>
      <c r="AE957" t="str">
        <f>CONCATENATE(IF(ISERROR(VLOOKUP(A957,A$2:A956,1,FALSE)),"","Nom. Dup. "),IF(ISERROR(VLOOKUP(A957,B$2:B956,1,FALSE)),"","Otr. Dup."))</f>
        <v/>
      </c>
    </row>
    <row r="958" spans="1:31" ht="18.5" x14ac:dyDescent="0.45">
      <c r="A958" s="32" t="s">
        <v>998</v>
      </c>
      <c r="B958" s="31"/>
      <c r="C958" s="35" t="s">
        <v>4</v>
      </c>
      <c r="D958" s="7" t="s">
        <v>862</v>
      </c>
      <c r="E958" s="4"/>
      <c r="F958" s="51" t="s">
        <v>862</v>
      </c>
      <c r="G958" s="9"/>
      <c r="H958" s="46"/>
      <c r="I958" s="10"/>
      <c r="J958" s="10"/>
      <c r="K958" s="10"/>
      <c r="L958" s="10"/>
      <c r="M958" s="10"/>
      <c r="N958" s="10"/>
      <c r="O958" s="10"/>
      <c r="P958" s="10"/>
      <c r="Q958" s="10"/>
      <c r="R958" s="11"/>
      <c r="S958" s="11"/>
      <c r="T958" s="8">
        <f t="shared" si="44"/>
        <v>0</v>
      </c>
      <c r="U958" s="5"/>
      <c r="V958" s="34"/>
      <c r="W958" s="4"/>
      <c r="X958" s="4"/>
      <c r="Y958" s="4"/>
      <c r="Z958" s="4"/>
      <c r="AA958" s="4"/>
      <c r="AB958" s="4"/>
      <c r="AC958" s="7">
        <f t="shared" si="45"/>
        <v>0</v>
      </c>
      <c r="AD958" s="12">
        <f t="shared" si="46"/>
        <v>0</v>
      </c>
      <c r="AE958" t="str">
        <f>CONCATENATE(IF(ISERROR(VLOOKUP(A958,A$2:A957,1,FALSE)),"","Nom. Dup. "),IF(ISERROR(VLOOKUP(A958,B$2:B957,1,FALSE)),"","Otr. Dup."))</f>
        <v/>
      </c>
    </row>
    <row r="959" spans="1:31" ht="18.5" x14ac:dyDescent="0.45">
      <c r="A959" s="32" t="s">
        <v>934</v>
      </c>
      <c r="B959" s="31"/>
      <c r="C959" s="35" t="s">
        <v>27</v>
      </c>
      <c r="D959" s="7" t="s">
        <v>862</v>
      </c>
      <c r="E959" s="4"/>
      <c r="F959" s="51" t="s">
        <v>862</v>
      </c>
      <c r="G959" s="9"/>
      <c r="H959" s="46"/>
      <c r="I959" s="10"/>
      <c r="J959" s="10"/>
      <c r="K959" s="10"/>
      <c r="L959" s="10"/>
      <c r="M959" s="10"/>
      <c r="N959" s="10"/>
      <c r="O959" s="10"/>
      <c r="P959" s="10"/>
      <c r="Q959" s="10"/>
      <c r="R959" s="11"/>
      <c r="S959" s="11"/>
      <c r="T959" s="8">
        <f t="shared" si="44"/>
        <v>0</v>
      </c>
      <c r="U959" s="5"/>
      <c r="V959" s="34"/>
      <c r="W959" s="4"/>
      <c r="X959" s="4"/>
      <c r="Y959" s="4"/>
      <c r="Z959" s="4"/>
      <c r="AA959" s="4"/>
      <c r="AB959" s="4"/>
      <c r="AC959" s="7">
        <f t="shared" si="45"/>
        <v>0</v>
      </c>
      <c r="AD959" s="12">
        <f t="shared" si="46"/>
        <v>0</v>
      </c>
      <c r="AE959" t="str">
        <f>CONCATENATE(IF(ISERROR(VLOOKUP(A959,A$2:A958,1,FALSE)),"","Nom. Dup. "),IF(ISERROR(VLOOKUP(A959,B$2:B958,1,FALSE)),"","Otr. Dup."))</f>
        <v/>
      </c>
    </row>
    <row r="960" spans="1:31" ht="18.5" x14ac:dyDescent="0.45">
      <c r="A960" s="32" t="s">
        <v>714</v>
      </c>
      <c r="B960" s="31" t="s">
        <v>715</v>
      </c>
      <c r="C960" s="35" t="s">
        <v>6</v>
      </c>
      <c r="D960" s="7" t="s">
        <v>862</v>
      </c>
      <c r="E960" s="4"/>
      <c r="F960" s="51" t="s">
        <v>862</v>
      </c>
      <c r="G960" s="9"/>
      <c r="H960" s="46"/>
      <c r="I960" s="10"/>
      <c r="J960" s="10"/>
      <c r="K960" s="10"/>
      <c r="L960" s="10"/>
      <c r="M960" s="10"/>
      <c r="N960" s="10"/>
      <c r="O960" s="10"/>
      <c r="P960" s="10"/>
      <c r="Q960" s="10"/>
      <c r="R960" s="11"/>
      <c r="S960" s="11"/>
      <c r="T960" s="8">
        <f t="shared" si="44"/>
        <v>0</v>
      </c>
      <c r="U960" s="5"/>
      <c r="V960" s="34"/>
      <c r="W960" s="4"/>
      <c r="X960" s="4"/>
      <c r="Y960" s="4"/>
      <c r="Z960" s="4"/>
      <c r="AA960" s="4"/>
      <c r="AB960" s="4"/>
      <c r="AC960" s="7">
        <f t="shared" si="45"/>
        <v>0</v>
      </c>
      <c r="AD960" s="12">
        <f t="shared" si="46"/>
        <v>0</v>
      </c>
      <c r="AE960" t="str">
        <f>CONCATENATE(IF(ISERROR(VLOOKUP(A960,A$2:A959,1,FALSE)),"","Nom. Dup. "),IF(ISERROR(VLOOKUP(A960,B$2:B959,1,FALSE)),"","Otr. Dup."))</f>
        <v/>
      </c>
    </row>
    <row r="961" spans="1:31" ht="18.5" x14ac:dyDescent="0.45">
      <c r="A961" s="32" t="s">
        <v>716</v>
      </c>
      <c r="B961" s="31"/>
      <c r="C961" s="35" t="s">
        <v>4</v>
      </c>
      <c r="D961" s="7" t="s">
        <v>862</v>
      </c>
      <c r="E961" s="4"/>
      <c r="F961" s="51" t="s">
        <v>862</v>
      </c>
      <c r="G961" s="9"/>
      <c r="H961" s="46"/>
      <c r="I961" s="10"/>
      <c r="J961" s="10"/>
      <c r="K961" s="10"/>
      <c r="L961" s="10"/>
      <c r="M961" s="10"/>
      <c r="N961" s="10"/>
      <c r="O961" s="10"/>
      <c r="P961" s="10"/>
      <c r="Q961" s="10"/>
      <c r="R961" s="11"/>
      <c r="S961" s="11"/>
      <c r="T961" s="8">
        <f t="shared" si="44"/>
        <v>0</v>
      </c>
      <c r="U961" s="5"/>
      <c r="V961" s="34"/>
      <c r="W961" s="4"/>
      <c r="X961" s="4"/>
      <c r="Y961" s="4"/>
      <c r="Z961" s="4"/>
      <c r="AA961" s="4"/>
      <c r="AB961" s="4"/>
      <c r="AC961" s="7">
        <f t="shared" si="45"/>
        <v>0</v>
      </c>
      <c r="AD961" s="12">
        <f t="shared" si="46"/>
        <v>0</v>
      </c>
      <c r="AE961" t="str">
        <f>CONCATENATE(IF(ISERROR(VLOOKUP(A961,A$2:A960,1,FALSE)),"","Nom. Dup. "),IF(ISERROR(VLOOKUP(A961,B$2:B960,1,FALSE)),"","Otr. Dup."))</f>
        <v/>
      </c>
    </row>
    <row r="962" spans="1:31" ht="18.5" x14ac:dyDescent="0.45">
      <c r="A962" s="32" t="s">
        <v>717</v>
      </c>
      <c r="B962" s="31"/>
      <c r="C962" s="35" t="s">
        <v>4</v>
      </c>
      <c r="D962" s="7" t="s">
        <v>862</v>
      </c>
      <c r="E962" s="4"/>
      <c r="F962" s="51" t="s">
        <v>862</v>
      </c>
      <c r="G962" s="9"/>
      <c r="H962" s="46"/>
      <c r="I962" s="10"/>
      <c r="J962" s="10"/>
      <c r="K962" s="10"/>
      <c r="L962" s="10"/>
      <c r="M962" s="10"/>
      <c r="N962" s="10"/>
      <c r="O962" s="10"/>
      <c r="P962" s="10"/>
      <c r="Q962" s="10"/>
      <c r="R962" s="11"/>
      <c r="S962" s="11"/>
      <c r="T962" s="8">
        <f t="shared" ref="T962:T1025" si="47">COUNTIF(G962:S962,"X")</f>
        <v>0</v>
      </c>
      <c r="U962" s="5"/>
      <c r="V962" s="34"/>
      <c r="W962" s="4"/>
      <c r="X962" s="4"/>
      <c r="Y962" s="4"/>
      <c r="Z962" s="4"/>
      <c r="AA962" s="4"/>
      <c r="AB962" s="4"/>
      <c r="AC962" s="7">
        <f t="shared" ref="AC962:AC1025" si="48">COUNTIF(U962:AB962,"X")</f>
        <v>0</v>
      </c>
      <c r="AD962" s="12">
        <f t="shared" ref="AD962:AD1025" si="49">T962+AC962</f>
        <v>0</v>
      </c>
      <c r="AE962" t="str">
        <f>CONCATENATE(IF(ISERROR(VLOOKUP(A962,A$2:A961,1,FALSE)),"","Nom. Dup. "),IF(ISERROR(VLOOKUP(A962,B$2:B961,1,FALSE)),"","Otr. Dup."))</f>
        <v/>
      </c>
    </row>
    <row r="963" spans="1:31" ht="18.5" x14ac:dyDescent="0.45">
      <c r="A963" s="32" t="s">
        <v>718</v>
      </c>
      <c r="B963" s="31"/>
      <c r="C963" s="35" t="s">
        <v>4</v>
      </c>
      <c r="D963" s="7" t="s">
        <v>862</v>
      </c>
      <c r="E963" s="4"/>
      <c r="F963" s="51" t="s">
        <v>862</v>
      </c>
      <c r="G963" s="9"/>
      <c r="H963" s="46"/>
      <c r="I963" s="10"/>
      <c r="J963" s="10"/>
      <c r="K963" s="10"/>
      <c r="L963" s="10"/>
      <c r="M963" s="10"/>
      <c r="N963" s="10"/>
      <c r="O963" s="10"/>
      <c r="P963" s="10"/>
      <c r="Q963" s="10"/>
      <c r="R963" s="11"/>
      <c r="S963" s="11"/>
      <c r="T963" s="8">
        <f t="shared" si="47"/>
        <v>0</v>
      </c>
      <c r="U963" s="5"/>
      <c r="V963" s="34"/>
      <c r="W963" s="4"/>
      <c r="X963" s="4"/>
      <c r="Y963" s="4"/>
      <c r="Z963" s="4"/>
      <c r="AA963" s="4"/>
      <c r="AB963" s="4"/>
      <c r="AC963" s="7">
        <f t="shared" si="48"/>
        <v>0</v>
      </c>
      <c r="AD963" s="12">
        <f t="shared" si="49"/>
        <v>0</v>
      </c>
      <c r="AE963" t="str">
        <f>CONCATENATE(IF(ISERROR(VLOOKUP(A963,A$2:A962,1,FALSE)),"","Nom. Dup. "),IF(ISERROR(VLOOKUP(A963,B$2:B962,1,FALSE)),"","Otr. Dup."))</f>
        <v/>
      </c>
    </row>
    <row r="964" spans="1:31" ht="18.5" x14ac:dyDescent="0.45">
      <c r="A964" s="32" t="s">
        <v>719</v>
      </c>
      <c r="B964" s="31"/>
      <c r="C964" s="35" t="s">
        <v>4</v>
      </c>
      <c r="D964" s="7" t="s">
        <v>862</v>
      </c>
      <c r="E964" s="4"/>
      <c r="F964" s="51" t="s">
        <v>862</v>
      </c>
      <c r="G964" s="9"/>
      <c r="H964" s="46"/>
      <c r="I964" s="10"/>
      <c r="J964" s="10"/>
      <c r="K964" s="10"/>
      <c r="L964" s="10"/>
      <c r="M964" s="10"/>
      <c r="N964" s="10"/>
      <c r="O964" s="10"/>
      <c r="P964" s="10"/>
      <c r="Q964" s="10"/>
      <c r="R964" s="11"/>
      <c r="S964" s="11"/>
      <c r="T964" s="8">
        <f t="shared" si="47"/>
        <v>0</v>
      </c>
      <c r="U964" s="5"/>
      <c r="V964" s="34"/>
      <c r="W964" s="38"/>
      <c r="X964" s="4"/>
      <c r="Y964" s="4"/>
      <c r="Z964" s="4"/>
      <c r="AA964" s="4"/>
      <c r="AB964" s="4"/>
      <c r="AC964" s="7">
        <f t="shared" si="48"/>
        <v>0</v>
      </c>
      <c r="AD964" s="12">
        <f t="shared" si="49"/>
        <v>0</v>
      </c>
      <c r="AE964" t="str">
        <f>CONCATENATE(IF(ISERROR(VLOOKUP(A964,A$2:A963,1,FALSE)),"","Nom. Dup. "),IF(ISERROR(VLOOKUP(A964,B$2:B963,1,FALSE)),"","Otr. Dup."))</f>
        <v/>
      </c>
    </row>
    <row r="965" spans="1:31" ht="18.5" x14ac:dyDescent="0.45">
      <c r="A965" s="32" t="s">
        <v>720</v>
      </c>
      <c r="B965" s="31"/>
      <c r="C965" s="35" t="s">
        <v>27</v>
      </c>
      <c r="D965" s="7" t="s">
        <v>862</v>
      </c>
      <c r="E965" s="4"/>
      <c r="F965" s="51" t="s">
        <v>862</v>
      </c>
      <c r="G965" s="9"/>
      <c r="H965" s="46"/>
      <c r="I965" s="10"/>
      <c r="J965" s="10"/>
      <c r="K965" s="10"/>
      <c r="L965" s="10"/>
      <c r="M965" s="10"/>
      <c r="N965" s="10"/>
      <c r="O965" s="10"/>
      <c r="P965" s="10"/>
      <c r="Q965" s="10"/>
      <c r="R965" s="11"/>
      <c r="S965" s="11"/>
      <c r="T965" s="8">
        <f t="shared" si="47"/>
        <v>0</v>
      </c>
      <c r="U965" s="5"/>
      <c r="V965" s="34"/>
      <c r="W965" s="4"/>
      <c r="X965" s="4"/>
      <c r="Y965" s="4"/>
      <c r="Z965" s="4"/>
      <c r="AA965" s="4"/>
      <c r="AB965" s="4"/>
      <c r="AC965" s="7">
        <f t="shared" si="48"/>
        <v>0</v>
      </c>
      <c r="AD965" s="12">
        <f t="shared" si="49"/>
        <v>0</v>
      </c>
      <c r="AE965" t="str">
        <f>CONCATENATE(IF(ISERROR(VLOOKUP(A965,A$2:A964,1,FALSE)),"","Nom. Dup. "),IF(ISERROR(VLOOKUP(A965,B$2:B964,1,FALSE)),"","Otr. Dup."))</f>
        <v/>
      </c>
    </row>
    <row r="966" spans="1:31" ht="18.5" x14ac:dyDescent="0.45">
      <c r="A966" s="32" t="s">
        <v>721</v>
      </c>
      <c r="B966" s="31"/>
      <c r="C966" s="35" t="s">
        <v>6</v>
      </c>
      <c r="D966" s="7" t="s">
        <v>862</v>
      </c>
      <c r="E966" s="4"/>
      <c r="F966" s="51" t="s">
        <v>862</v>
      </c>
      <c r="G966" s="9"/>
      <c r="H966" s="46"/>
      <c r="I966" s="10"/>
      <c r="J966" s="10"/>
      <c r="K966" s="10"/>
      <c r="L966" s="10"/>
      <c r="M966" s="10"/>
      <c r="N966" s="10"/>
      <c r="O966" s="10"/>
      <c r="P966" s="10"/>
      <c r="Q966" s="10"/>
      <c r="R966" s="11"/>
      <c r="S966" s="11"/>
      <c r="T966" s="8">
        <f t="shared" si="47"/>
        <v>0</v>
      </c>
      <c r="U966" s="5"/>
      <c r="V966" s="34"/>
      <c r="W966" s="4" t="s">
        <v>862</v>
      </c>
      <c r="X966" s="4"/>
      <c r="Y966" s="4"/>
      <c r="Z966" s="4"/>
      <c r="AA966" s="4"/>
      <c r="AB966" s="4"/>
      <c r="AC966" s="7">
        <f t="shared" si="48"/>
        <v>1</v>
      </c>
      <c r="AD966" s="12">
        <f t="shared" si="49"/>
        <v>1</v>
      </c>
      <c r="AE966" t="str">
        <f>CONCATENATE(IF(ISERROR(VLOOKUP(A966,A$2:A965,1,FALSE)),"","Nom. Dup. "),IF(ISERROR(VLOOKUP(A966,B$2:B965,1,FALSE)),"","Otr. Dup."))</f>
        <v/>
      </c>
    </row>
    <row r="967" spans="1:31" ht="18.5" x14ac:dyDescent="0.45">
      <c r="A967" s="32" t="s">
        <v>722</v>
      </c>
      <c r="B967" s="31"/>
      <c r="C967" s="35" t="s">
        <v>4</v>
      </c>
      <c r="D967" s="7" t="s">
        <v>862</v>
      </c>
      <c r="E967" s="4"/>
      <c r="F967" s="51" t="s">
        <v>862</v>
      </c>
      <c r="G967" s="9"/>
      <c r="H967" s="46"/>
      <c r="I967" s="10"/>
      <c r="J967" s="10"/>
      <c r="K967" s="10"/>
      <c r="L967" s="10"/>
      <c r="M967" s="10"/>
      <c r="N967" s="10"/>
      <c r="O967" s="10"/>
      <c r="P967" s="10"/>
      <c r="Q967" s="10"/>
      <c r="R967" s="11"/>
      <c r="S967" s="11"/>
      <c r="T967" s="8">
        <f t="shared" si="47"/>
        <v>0</v>
      </c>
      <c r="U967" s="5"/>
      <c r="V967" s="34"/>
      <c r="W967" s="4"/>
      <c r="X967" s="4"/>
      <c r="Y967" s="4"/>
      <c r="Z967" s="4"/>
      <c r="AA967" s="4"/>
      <c r="AB967" s="4"/>
      <c r="AC967" s="7">
        <f t="shared" si="48"/>
        <v>0</v>
      </c>
      <c r="AD967" s="12">
        <f t="shared" si="49"/>
        <v>0</v>
      </c>
      <c r="AE967" t="str">
        <f>CONCATENATE(IF(ISERROR(VLOOKUP(A967,A$2:A966,1,FALSE)),"","Nom. Dup. "),IF(ISERROR(VLOOKUP(A967,B$2:B966,1,FALSE)),"","Otr. Dup."))</f>
        <v/>
      </c>
    </row>
    <row r="968" spans="1:31" ht="18.5" x14ac:dyDescent="0.45">
      <c r="A968" s="32" t="s">
        <v>723</v>
      </c>
      <c r="B968" s="31"/>
      <c r="C968" s="35" t="s">
        <v>27</v>
      </c>
      <c r="D968" s="7" t="s">
        <v>862</v>
      </c>
      <c r="E968" s="4"/>
      <c r="F968" s="51" t="s">
        <v>862</v>
      </c>
      <c r="G968" s="9"/>
      <c r="H968" s="46"/>
      <c r="I968" s="10"/>
      <c r="J968" s="10"/>
      <c r="K968" s="10"/>
      <c r="L968" s="10"/>
      <c r="M968" s="10"/>
      <c r="N968" s="10"/>
      <c r="O968" s="10"/>
      <c r="P968" s="10"/>
      <c r="Q968" s="10"/>
      <c r="R968" s="11"/>
      <c r="S968" s="11"/>
      <c r="T968" s="8">
        <f t="shared" si="47"/>
        <v>0</v>
      </c>
      <c r="U968" s="5"/>
      <c r="V968" s="34"/>
      <c r="W968" s="38"/>
      <c r="X968" s="4"/>
      <c r="Y968" s="4"/>
      <c r="Z968" s="4"/>
      <c r="AA968" s="4"/>
      <c r="AB968" s="4"/>
      <c r="AC968" s="7">
        <f t="shared" si="48"/>
        <v>0</v>
      </c>
      <c r="AD968" s="12">
        <f t="shared" si="49"/>
        <v>0</v>
      </c>
      <c r="AE968" t="str">
        <f>CONCATENATE(IF(ISERROR(VLOOKUP(A968,A$2:A967,1,FALSE)),"","Nom. Dup. "),IF(ISERROR(VLOOKUP(A968,B$2:B967,1,FALSE)),"","Otr. Dup."))</f>
        <v/>
      </c>
    </row>
    <row r="969" spans="1:31" ht="18.5" x14ac:dyDescent="0.45">
      <c r="A969" s="32" t="s">
        <v>724</v>
      </c>
      <c r="B969" s="31"/>
      <c r="C969" s="35" t="s">
        <v>4</v>
      </c>
      <c r="D969" s="7" t="s">
        <v>862</v>
      </c>
      <c r="E969" s="4"/>
      <c r="F969" s="51" t="s">
        <v>862</v>
      </c>
      <c r="G969" s="9"/>
      <c r="H969" s="46"/>
      <c r="I969" s="10"/>
      <c r="J969" s="10"/>
      <c r="K969" s="10"/>
      <c r="L969" s="10"/>
      <c r="M969" s="10"/>
      <c r="N969" s="10"/>
      <c r="O969" s="10"/>
      <c r="P969" s="10"/>
      <c r="Q969" s="10"/>
      <c r="R969" s="11"/>
      <c r="S969" s="11"/>
      <c r="T969" s="8">
        <f t="shared" si="47"/>
        <v>0</v>
      </c>
      <c r="U969" s="5"/>
      <c r="V969" s="34"/>
      <c r="W969" s="4"/>
      <c r="X969" s="4"/>
      <c r="Y969" s="4"/>
      <c r="Z969" s="4"/>
      <c r="AA969" s="4"/>
      <c r="AB969" s="4"/>
      <c r="AC969" s="7">
        <f t="shared" si="48"/>
        <v>0</v>
      </c>
      <c r="AD969" s="12">
        <f t="shared" si="49"/>
        <v>0</v>
      </c>
      <c r="AE969" t="str">
        <f>CONCATENATE(IF(ISERROR(VLOOKUP(A969,A$2:A968,1,FALSE)),"","Nom. Dup. "),IF(ISERROR(VLOOKUP(A969,B$2:B968,1,FALSE)),"","Otr. Dup."))</f>
        <v/>
      </c>
    </row>
    <row r="970" spans="1:31" ht="18.5" x14ac:dyDescent="0.45">
      <c r="A970" s="32" t="s">
        <v>725</v>
      </c>
      <c r="B970" s="31" t="s">
        <v>739</v>
      </c>
      <c r="C970" s="35" t="s">
        <v>4</v>
      </c>
      <c r="D970" s="7" t="s">
        <v>862</v>
      </c>
      <c r="E970" s="4"/>
      <c r="F970" s="51" t="s">
        <v>862</v>
      </c>
      <c r="G970" s="9"/>
      <c r="H970" s="46"/>
      <c r="I970" s="10"/>
      <c r="J970" s="10"/>
      <c r="K970" s="10"/>
      <c r="L970" s="10"/>
      <c r="M970" s="10"/>
      <c r="N970" s="10"/>
      <c r="O970" s="10"/>
      <c r="P970" s="10"/>
      <c r="Q970" s="10"/>
      <c r="R970" s="11"/>
      <c r="S970" s="11"/>
      <c r="T970" s="8">
        <f t="shared" si="47"/>
        <v>0</v>
      </c>
      <c r="U970" s="5"/>
      <c r="V970" s="34"/>
      <c r="W970" s="38"/>
      <c r="X970" s="4"/>
      <c r="Y970" s="4"/>
      <c r="Z970" s="4"/>
      <c r="AA970" s="4"/>
      <c r="AB970" s="4"/>
      <c r="AC970" s="7">
        <f t="shared" si="48"/>
        <v>0</v>
      </c>
      <c r="AD970" s="12">
        <f t="shared" si="49"/>
        <v>0</v>
      </c>
      <c r="AE970" t="str">
        <f>CONCATENATE(IF(ISERROR(VLOOKUP(A970,A$2:A969,1,FALSE)),"","Nom. Dup. "),IF(ISERROR(VLOOKUP(A970,B$2:B969,1,FALSE)),"","Otr. Dup."))</f>
        <v/>
      </c>
    </row>
    <row r="971" spans="1:31" ht="18.5" x14ac:dyDescent="0.45">
      <c r="A971" s="32" t="s">
        <v>726</v>
      </c>
      <c r="B971" s="31"/>
      <c r="C971" s="35" t="s">
        <v>6</v>
      </c>
      <c r="D971" s="7" t="s">
        <v>862</v>
      </c>
      <c r="E971" s="4"/>
      <c r="F971" s="51" t="s">
        <v>862</v>
      </c>
      <c r="G971" s="9"/>
      <c r="H971" s="46"/>
      <c r="I971" s="10"/>
      <c r="J971" s="10"/>
      <c r="K971" s="10"/>
      <c r="L971" s="10"/>
      <c r="M971" s="10"/>
      <c r="N971" s="10"/>
      <c r="O971" s="10"/>
      <c r="P971" s="10"/>
      <c r="Q971" s="10"/>
      <c r="R971" s="11"/>
      <c r="S971" s="11"/>
      <c r="T971" s="8">
        <f t="shared" si="47"/>
        <v>0</v>
      </c>
      <c r="U971" s="5"/>
      <c r="V971" s="34"/>
      <c r="W971" s="4"/>
      <c r="X971" s="4"/>
      <c r="Y971" s="4"/>
      <c r="Z971" s="4"/>
      <c r="AA971" s="4"/>
      <c r="AB971" s="4"/>
      <c r="AC971" s="7">
        <f t="shared" si="48"/>
        <v>0</v>
      </c>
      <c r="AD971" s="12">
        <f t="shared" si="49"/>
        <v>0</v>
      </c>
      <c r="AE971" t="str">
        <f>CONCATENATE(IF(ISERROR(VLOOKUP(A971,A$2:A970,1,FALSE)),"","Nom. Dup. "),IF(ISERROR(VLOOKUP(A971,B$2:B970,1,FALSE)),"","Otr. Dup."))</f>
        <v/>
      </c>
    </row>
    <row r="972" spans="1:31" ht="18.5" x14ac:dyDescent="0.45">
      <c r="A972" s="32" t="s">
        <v>880</v>
      </c>
      <c r="B972" s="31"/>
      <c r="C972" s="35" t="s">
        <v>6</v>
      </c>
      <c r="D972" s="7" t="s">
        <v>862</v>
      </c>
      <c r="E972" s="4"/>
      <c r="F972" s="51" t="s">
        <v>862</v>
      </c>
      <c r="G972" s="9"/>
      <c r="H972" s="46"/>
      <c r="I972" s="10"/>
      <c r="J972" s="10"/>
      <c r="K972" s="10"/>
      <c r="L972" s="10"/>
      <c r="M972" s="10"/>
      <c r="N972" s="10"/>
      <c r="O972" s="10"/>
      <c r="P972" s="10" t="s">
        <v>862</v>
      </c>
      <c r="Q972" s="10" t="s">
        <v>862</v>
      </c>
      <c r="R972" s="11" t="s">
        <v>862</v>
      </c>
      <c r="S972" s="11"/>
      <c r="T972" s="8">
        <f t="shared" si="47"/>
        <v>3</v>
      </c>
      <c r="U972" s="5"/>
      <c r="V972" s="34"/>
      <c r="W972" s="4"/>
      <c r="X972" s="4"/>
      <c r="Y972" s="4"/>
      <c r="Z972" s="4"/>
      <c r="AA972" s="4"/>
      <c r="AB972" s="4"/>
      <c r="AC972" s="7">
        <f t="shared" si="48"/>
        <v>0</v>
      </c>
      <c r="AD972" s="12">
        <f t="shared" si="49"/>
        <v>3</v>
      </c>
      <c r="AE972" t="str">
        <f>CONCATENATE(IF(ISERROR(VLOOKUP(A972,A$2:A971,1,FALSE)),"","Nom. Dup. "),IF(ISERROR(VLOOKUP(A972,B$2:B971,1,FALSE)),"","Otr. Dup."))</f>
        <v/>
      </c>
    </row>
    <row r="973" spans="1:31" ht="18.5" x14ac:dyDescent="0.45">
      <c r="A973" s="32" t="s">
        <v>999</v>
      </c>
      <c r="B973" s="31"/>
      <c r="C973" s="35" t="s">
        <v>4</v>
      </c>
      <c r="D973" s="7" t="s">
        <v>862</v>
      </c>
      <c r="E973" s="4"/>
      <c r="F973" s="53" t="s">
        <v>862</v>
      </c>
      <c r="G973" s="7"/>
      <c r="H973" s="46"/>
      <c r="I973" s="10"/>
      <c r="J973" s="10"/>
      <c r="K973" s="10"/>
      <c r="L973" s="10"/>
      <c r="M973" s="10"/>
      <c r="N973" s="10"/>
      <c r="O973" s="10"/>
      <c r="P973" s="10"/>
      <c r="Q973" s="10"/>
      <c r="R973" s="11"/>
      <c r="S973" s="11"/>
      <c r="T973" s="8">
        <f t="shared" si="47"/>
        <v>0</v>
      </c>
      <c r="U973" s="5"/>
      <c r="V973" s="34"/>
      <c r="W973" s="4"/>
      <c r="X973" s="4"/>
      <c r="Y973" s="4"/>
      <c r="Z973" s="4"/>
      <c r="AA973" s="4"/>
      <c r="AB973" s="4"/>
      <c r="AC973" s="7">
        <f t="shared" si="48"/>
        <v>0</v>
      </c>
      <c r="AD973" s="12">
        <f t="shared" si="49"/>
        <v>0</v>
      </c>
      <c r="AE973" t="str">
        <f>CONCATENATE(IF(ISERROR(VLOOKUP(A973,A$2:A972,1,FALSE)),"","Nom. Dup. "),IF(ISERROR(VLOOKUP(A973,B$2:B972,1,FALSE)),"","Otr. Dup."))</f>
        <v/>
      </c>
    </row>
    <row r="974" spans="1:31" ht="18.5" x14ac:dyDescent="0.45">
      <c r="A974" s="32" t="s">
        <v>727</v>
      </c>
      <c r="B974" s="31"/>
      <c r="C974" s="35" t="s">
        <v>6</v>
      </c>
      <c r="D974" s="7" t="s">
        <v>862</v>
      </c>
      <c r="E974" s="4"/>
      <c r="F974" s="51" t="s">
        <v>862</v>
      </c>
      <c r="G974" s="9"/>
      <c r="H974" s="46"/>
      <c r="I974" s="10"/>
      <c r="J974" s="10"/>
      <c r="K974" s="10"/>
      <c r="L974" s="10"/>
      <c r="M974" s="10"/>
      <c r="N974" s="10"/>
      <c r="O974" s="10"/>
      <c r="P974" s="10"/>
      <c r="Q974" s="10"/>
      <c r="R974" s="11"/>
      <c r="S974" s="11"/>
      <c r="T974" s="8">
        <f t="shared" si="47"/>
        <v>0</v>
      </c>
      <c r="U974" s="5"/>
      <c r="V974" s="34"/>
      <c r="W974" s="4"/>
      <c r="X974" s="4"/>
      <c r="Y974" s="4"/>
      <c r="Z974" s="4"/>
      <c r="AA974" s="4"/>
      <c r="AB974" s="4"/>
      <c r="AC974" s="7">
        <f t="shared" si="48"/>
        <v>0</v>
      </c>
      <c r="AD974" s="12">
        <f t="shared" si="49"/>
        <v>0</v>
      </c>
      <c r="AE974" t="str">
        <f>CONCATENATE(IF(ISERROR(VLOOKUP(A974,A$2:A973,1,FALSE)),"","Nom. Dup. "),IF(ISERROR(VLOOKUP(A974,B$2:B973,1,FALSE)),"","Otr. Dup."))</f>
        <v/>
      </c>
    </row>
    <row r="975" spans="1:31" ht="18.5" x14ac:dyDescent="0.45">
      <c r="A975" s="32" t="s">
        <v>1189</v>
      </c>
      <c r="B975" s="31" t="s">
        <v>1205</v>
      </c>
      <c r="C975" s="35" t="s">
        <v>4</v>
      </c>
      <c r="D975" s="7" t="s">
        <v>862</v>
      </c>
      <c r="E975" s="4"/>
      <c r="F975" s="51" t="s">
        <v>862</v>
      </c>
      <c r="G975" s="9"/>
      <c r="H975" s="46"/>
      <c r="I975" s="10"/>
      <c r="J975" s="10"/>
      <c r="K975" s="10"/>
      <c r="L975" s="10"/>
      <c r="M975" s="10"/>
      <c r="N975" s="10"/>
      <c r="O975" s="10"/>
      <c r="P975" s="10"/>
      <c r="Q975" s="10"/>
      <c r="R975" s="11"/>
      <c r="S975" s="11"/>
      <c r="T975" s="8">
        <f t="shared" si="47"/>
        <v>0</v>
      </c>
      <c r="U975" s="5"/>
      <c r="V975" s="34"/>
      <c r="W975" s="4"/>
      <c r="X975" s="4"/>
      <c r="Y975" s="4"/>
      <c r="Z975" s="4"/>
      <c r="AA975" s="4"/>
      <c r="AB975" s="4"/>
      <c r="AC975" s="7">
        <f t="shared" si="48"/>
        <v>0</v>
      </c>
      <c r="AD975" s="12">
        <f t="shared" si="49"/>
        <v>0</v>
      </c>
      <c r="AE975" t="str">
        <f>CONCATENATE(IF(ISERROR(VLOOKUP(A975,A$2:A974,1,FALSE)),"","Nom. Dup. "),IF(ISERROR(VLOOKUP(A975,B$2:B974,1,FALSE)),"","Otr. Dup."))</f>
        <v/>
      </c>
    </row>
    <row r="976" spans="1:31" ht="18.5" x14ac:dyDescent="0.45">
      <c r="A976" s="32" t="s">
        <v>1402</v>
      </c>
      <c r="B976" s="31"/>
      <c r="C976" s="35"/>
      <c r="D976" s="7"/>
      <c r="E976" s="4"/>
      <c r="F976" s="51">
        <v>2024</v>
      </c>
      <c r="G976" s="9"/>
      <c r="H976" s="46"/>
      <c r="I976" s="10"/>
      <c r="J976" s="10"/>
      <c r="K976" s="10"/>
      <c r="L976" s="10"/>
      <c r="M976" s="10"/>
      <c r="N976" s="10"/>
      <c r="O976" s="10"/>
      <c r="P976" s="10"/>
      <c r="Q976" s="10"/>
      <c r="R976" s="11"/>
      <c r="S976" s="11"/>
      <c r="T976" s="8">
        <f t="shared" si="47"/>
        <v>0</v>
      </c>
      <c r="U976" s="5"/>
      <c r="V976" s="34"/>
      <c r="W976" s="4"/>
      <c r="X976" s="4"/>
      <c r="Y976" s="4"/>
      <c r="Z976" s="4"/>
      <c r="AA976" s="4"/>
      <c r="AB976" s="4"/>
      <c r="AC976" s="7">
        <f t="shared" si="48"/>
        <v>0</v>
      </c>
      <c r="AD976" s="12">
        <f t="shared" si="49"/>
        <v>0</v>
      </c>
      <c r="AE976" t="str">
        <f>CONCATENATE(IF(ISERROR(VLOOKUP(A976,A$2:A975,1,FALSE)),"","Nom. Dup. "),IF(ISERROR(VLOOKUP(A976,B$2:B975,1,FALSE)),"","Otr. Dup."))</f>
        <v/>
      </c>
    </row>
    <row r="977" spans="1:31" ht="18.5" x14ac:dyDescent="0.45">
      <c r="A977" s="32" t="s">
        <v>728</v>
      </c>
      <c r="B977" s="31"/>
      <c r="C977" s="35" t="s">
        <v>4</v>
      </c>
      <c r="D977" s="7" t="s">
        <v>862</v>
      </c>
      <c r="E977" s="4"/>
      <c r="F977" s="51" t="s">
        <v>862</v>
      </c>
      <c r="G977" s="9"/>
      <c r="H977" s="46"/>
      <c r="I977" s="10"/>
      <c r="J977" s="10"/>
      <c r="K977" s="10"/>
      <c r="L977" s="10"/>
      <c r="M977" s="10"/>
      <c r="N977" s="10"/>
      <c r="O977" s="10"/>
      <c r="P977" s="10"/>
      <c r="Q977" s="10"/>
      <c r="R977" s="11"/>
      <c r="S977" s="11"/>
      <c r="T977" s="8">
        <f t="shared" si="47"/>
        <v>0</v>
      </c>
      <c r="U977" s="5"/>
      <c r="V977" s="34"/>
      <c r="W977" s="4"/>
      <c r="X977" s="4"/>
      <c r="Y977" s="4"/>
      <c r="Z977" s="4"/>
      <c r="AA977" s="4"/>
      <c r="AB977" s="4"/>
      <c r="AC977" s="7">
        <f t="shared" si="48"/>
        <v>0</v>
      </c>
      <c r="AD977" s="12">
        <f t="shared" si="49"/>
        <v>0</v>
      </c>
      <c r="AE977" t="str">
        <f>CONCATENATE(IF(ISERROR(VLOOKUP(A977,A$2:A976,1,FALSE)),"","Nom. Dup. "),IF(ISERROR(VLOOKUP(A977,B$2:B976,1,FALSE)),"","Otr. Dup."))</f>
        <v/>
      </c>
    </row>
    <row r="978" spans="1:31" ht="18.5" x14ac:dyDescent="0.45">
      <c r="A978" s="32" t="s">
        <v>729</v>
      </c>
      <c r="B978" s="31" t="s">
        <v>1261</v>
      </c>
      <c r="C978" s="35" t="s">
        <v>27</v>
      </c>
      <c r="D978" s="7" t="s">
        <v>862</v>
      </c>
      <c r="E978" s="4"/>
      <c r="F978" s="51" t="s">
        <v>862</v>
      </c>
      <c r="G978" s="9"/>
      <c r="H978" s="46"/>
      <c r="I978" s="10"/>
      <c r="J978" s="10"/>
      <c r="K978" s="10"/>
      <c r="L978" s="10"/>
      <c r="M978" s="10"/>
      <c r="N978" s="10"/>
      <c r="O978" s="10"/>
      <c r="P978" s="10"/>
      <c r="Q978" s="10"/>
      <c r="R978" s="11"/>
      <c r="S978" s="11"/>
      <c r="T978" s="8">
        <f t="shared" si="47"/>
        <v>0</v>
      </c>
      <c r="U978" s="5"/>
      <c r="V978" s="34"/>
      <c r="W978" s="4"/>
      <c r="X978" s="4"/>
      <c r="Y978" s="4"/>
      <c r="Z978" s="4"/>
      <c r="AA978" s="4"/>
      <c r="AB978" s="4"/>
      <c r="AC978" s="7">
        <f t="shared" si="48"/>
        <v>0</v>
      </c>
      <c r="AD978" s="12">
        <f t="shared" si="49"/>
        <v>0</v>
      </c>
      <c r="AE978" t="str">
        <f>CONCATENATE(IF(ISERROR(VLOOKUP(A978,A$2:A977,1,FALSE)),"","Nom. Dup. "),IF(ISERROR(VLOOKUP(A978,B$2:B977,1,FALSE)),"","Otr. Dup."))</f>
        <v/>
      </c>
    </row>
    <row r="979" spans="1:31" ht="18.5" x14ac:dyDescent="0.45">
      <c r="A979" s="32" t="s">
        <v>1460</v>
      </c>
      <c r="B979" s="31"/>
      <c r="C979" s="35"/>
      <c r="D979" s="7"/>
      <c r="E979" s="4"/>
      <c r="F979" s="51"/>
      <c r="G979" s="9"/>
      <c r="H979" s="46"/>
      <c r="I979" s="10"/>
      <c r="J979" s="10"/>
      <c r="K979" s="10"/>
      <c r="L979" s="10"/>
      <c r="M979" s="10"/>
      <c r="N979" s="10"/>
      <c r="O979" s="10"/>
      <c r="P979" s="10"/>
      <c r="Q979" s="10"/>
      <c r="R979" s="11"/>
      <c r="S979" s="11"/>
      <c r="T979" s="8">
        <f t="shared" si="47"/>
        <v>0</v>
      </c>
      <c r="U979" s="5"/>
      <c r="V979" s="34"/>
      <c r="W979" s="4" t="s">
        <v>862</v>
      </c>
      <c r="X979" s="4"/>
      <c r="Y979" s="4"/>
      <c r="Z979" s="4"/>
      <c r="AA979" s="4"/>
      <c r="AB979" s="4"/>
      <c r="AC979" s="7">
        <f t="shared" si="48"/>
        <v>1</v>
      </c>
      <c r="AD979" s="12">
        <f t="shared" si="49"/>
        <v>1</v>
      </c>
      <c r="AE979" t="str">
        <f>CONCATENATE(IF(ISERROR(VLOOKUP(A979,A$2:A978,1,FALSE)),"","Nom. Dup. "),IF(ISERROR(VLOOKUP(A979,B$2:B978,1,FALSE)),"","Otr. Dup."))</f>
        <v/>
      </c>
    </row>
    <row r="980" spans="1:31" ht="18.5" x14ac:dyDescent="0.45">
      <c r="A980" s="32" t="s">
        <v>730</v>
      </c>
      <c r="B980" s="31"/>
      <c r="C980" s="35" t="s">
        <v>6</v>
      </c>
      <c r="D980" s="7" t="s">
        <v>862</v>
      </c>
      <c r="E980" s="4" t="s">
        <v>862</v>
      </c>
      <c r="F980" s="51" t="s">
        <v>862</v>
      </c>
      <c r="G980" s="9"/>
      <c r="H980" s="46"/>
      <c r="I980" s="10"/>
      <c r="J980" s="10"/>
      <c r="K980" s="10"/>
      <c r="L980" s="10"/>
      <c r="M980" s="10"/>
      <c r="N980" s="10"/>
      <c r="O980" s="10"/>
      <c r="P980" s="10"/>
      <c r="Q980" s="10"/>
      <c r="R980" s="11"/>
      <c r="S980" s="11"/>
      <c r="T980" s="8">
        <f t="shared" si="47"/>
        <v>0</v>
      </c>
      <c r="U980" s="5"/>
      <c r="V980" s="34"/>
      <c r="W980" s="4"/>
      <c r="X980" s="4"/>
      <c r="Y980" s="4"/>
      <c r="Z980" s="4"/>
      <c r="AA980" s="4"/>
      <c r="AB980" s="4"/>
      <c r="AC980" s="7">
        <f t="shared" si="48"/>
        <v>0</v>
      </c>
      <c r="AD980" s="12">
        <f t="shared" si="49"/>
        <v>0</v>
      </c>
      <c r="AE980" t="str">
        <f>CONCATENATE(IF(ISERROR(VLOOKUP(A980,A$2:A979,1,FALSE)),"","Nom. Dup. "),IF(ISERROR(VLOOKUP(A980,B$2:B979,1,FALSE)),"","Otr. Dup."))</f>
        <v/>
      </c>
    </row>
    <row r="981" spans="1:31" ht="18.5" x14ac:dyDescent="0.45">
      <c r="A981" s="32" t="s">
        <v>731</v>
      </c>
      <c r="B981" s="31"/>
      <c r="C981" s="35" t="s">
        <v>4</v>
      </c>
      <c r="D981" s="7" t="s">
        <v>862</v>
      </c>
      <c r="E981" s="4"/>
      <c r="F981" s="51" t="s">
        <v>862</v>
      </c>
      <c r="G981" s="9"/>
      <c r="H981" s="46"/>
      <c r="I981" s="10"/>
      <c r="J981" s="10"/>
      <c r="K981" s="10"/>
      <c r="L981" s="10"/>
      <c r="M981" s="10"/>
      <c r="N981" s="10"/>
      <c r="O981" s="10"/>
      <c r="P981" s="10"/>
      <c r="Q981" s="10"/>
      <c r="R981" s="11"/>
      <c r="S981" s="11"/>
      <c r="T981" s="8">
        <f t="shared" si="47"/>
        <v>0</v>
      </c>
      <c r="U981" s="5"/>
      <c r="V981" s="34"/>
      <c r="W981" s="38"/>
      <c r="X981" s="4"/>
      <c r="Y981" s="4"/>
      <c r="Z981" s="4"/>
      <c r="AA981" s="4"/>
      <c r="AB981" s="4"/>
      <c r="AC981" s="7">
        <f t="shared" si="48"/>
        <v>0</v>
      </c>
      <c r="AD981" s="12">
        <f t="shared" si="49"/>
        <v>0</v>
      </c>
      <c r="AE981" t="str">
        <f>CONCATENATE(IF(ISERROR(VLOOKUP(A981,A$2:A980,1,FALSE)),"","Nom. Dup. "),IF(ISERROR(VLOOKUP(A981,B$2:B980,1,FALSE)),"","Otr. Dup."))</f>
        <v/>
      </c>
    </row>
    <row r="982" spans="1:31" ht="18.5" x14ac:dyDescent="0.45">
      <c r="A982" s="32" t="s">
        <v>732</v>
      </c>
      <c r="B982" s="31"/>
      <c r="C982" s="35" t="s">
        <v>6</v>
      </c>
      <c r="D982" s="7" t="s">
        <v>862</v>
      </c>
      <c r="E982" s="4"/>
      <c r="F982" s="51" t="s">
        <v>862</v>
      </c>
      <c r="G982" s="9"/>
      <c r="H982" s="46"/>
      <c r="I982" s="10"/>
      <c r="J982" s="10"/>
      <c r="K982" s="10"/>
      <c r="L982" s="10"/>
      <c r="M982" s="10"/>
      <c r="N982" s="10"/>
      <c r="O982" s="10"/>
      <c r="P982" s="10"/>
      <c r="Q982" s="10"/>
      <c r="R982" s="11"/>
      <c r="S982" s="11"/>
      <c r="T982" s="8">
        <f t="shared" si="47"/>
        <v>0</v>
      </c>
      <c r="U982" s="5"/>
      <c r="V982" s="34"/>
      <c r="W982" s="4"/>
      <c r="X982" s="4"/>
      <c r="Y982" s="4"/>
      <c r="Z982" s="4"/>
      <c r="AA982" s="4"/>
      <c r="AB982" s="4"/>
      <c r="AC982" s="7">
        <f t="shared" si="48"/>
        <v>0</v>
      </c>
      <c r="AD982" s="12">
        <f t="shared" si="49"/>
        <v>0</v>
      </c>
      <c r="AE982" t="str">
        <f>CONCATENATE(IF(ISERROR(VLOOKUP(A982,A$2:A981,1,FALSE)),"","Nom. Dup. "),IF(ISERROR(VLOOKUP(A982,B$2:B981,1,FALSE)),"","Otr. Dup."))</f>
        <v/>
      </c>
    </row>
    <row r="983" spans="1:31" ht="18.5" x14ac:dyDescent="0.45">
      <c r="A983" s="32" t="s">
        <v>1110</v>
      </c>
      <c r="B983" s="31"/>
      <c r="C983" s="35" t="s">
        <v>4</v>
      </c>
      <c r="D983" s="7" t="s">
        <v>862</v>
      </c>
      <c r="E983" s="4"/>
      <c r="F983" s="51" t="s">
        <v>862</v>
      </c>
      <c r="G983" s="9"/>
      <c r="H983" s="46"/>
      <c r="I983" s="10"/>
      <c r="J983" s="10"/>
      <c r="K983" s="10"/>
      <c r="L983" s="10"/>
      <c r="M983" s="10"/>
      <c r="N983" s="10"/>
      <c r="O983" s="10"/>
      <c r="P983" s="10"/>
      <c r="Q983" s="10"/>
      <c r="R983" s="11"/>
      <c r="S983" s="11"/>
      <c r="T983" s="8">
        <f t="shared" si="47"/>
        <v>0</v>
      </c>
      <c r="U983" s="5"/>
      <c r="V983" s="34"/>
      <c r="W983" s="4"/>
      <c r="X983" s="4"/>
      <c r="Y983" s="4"/>
      <c r="Z983" s="4"/>
      <c r="AA983" s="4"/>
      <c r="AB983" s="4"/>
      <c r="AC983" s="7">
        <f t="shared" si="48"/>
        <v>0</v>
      </c>
      <c r="AD983" s="12">
        <f t="shared" si="49"/>
        <v>0</v>
      </c>
      <c r="AE983" t="str">
        <f>CONCATENATE(IF(ISERROR(VLOOKUP(A983,A$2:A982,1,FALSE)),"","Nom. Dup. "),IF(ISERROR(VLOOKUP(A983,B$2:B982,1,FALSE)),"","Otr. Dup."))</f>
        <v/>
      </c>
    </row>
    <row r="984" spans="1:31" ht="18.5" x14ac:dyDescent="0.45">
      <c r="A984" s="32" t="s">
        <v>1009</v>
      </c>
      <c r="B984" s="31"/>
      <c r="C984" s="35" t="s">
        <v>4</v>
      </c>
      <c r="D984" s="7" t="s">
        <v>862</v>
      </c>
      <c r="E984" s="38"/>
      <c r="F984" s="52" t="s">
        <v>862</v>
      </c>
      <c r="G984" s="9"/>
      <c r="H984" s="46"/>
      <c r="I984" s="10"/>
      <c r="J984" s="10"/>
      <c r="K984" s="10"/>
      <c r="L984" s="10"/>
      <c r="M984" s="10"/>
      <c r="N984" s="10"/>
      <c r="O984" s="10"/>
      <c r="P984" s="10"/>
      <c r="Q984" s="10"/>
      <c r="R984" s="11"/>
      <c r="S984" s="11"/>
      <c r="T984" s="8">
        <f t="shared" si="47"/>
        <v>0</v>
      </c>
      <c r="U984" s="5"/>
      <c r="V984" s="34"/>
      <c r="W984" s="4"/>
      <c r="X984" s="4"/>
      <c r="Y984" s="4"/>
      <c r="Z984" s="4"/>
      <c r="AA984" s="38"/>
      <c r="AB984" s="4"/>
      <c r="AC984" s="7">
        <f t="shared" si="48"/>
        <v>0</v>
      </c>
      <c r="AD984" s="12">
        <f t="shared" si="49"/>
        <v>0</v>
      </c>
      <c r="AE984" t="str">
        <f>CONCATENATE(IF(ISERROR(VLOOKUP(A984,A$2:A983,1,FALSE)),"","Nom. Dup. "),IF(ISERROR(VLOOKUP(A984,B$2:B983,1,FALSE)),"","Otr. Dup."))</f>
        <v/>
      </c>
    </row>
    <row r="985" spans="1:31" ht="18.5" x14ac:dyDescent="0.45">
      <c r="A985" s="32" t="s">
        <v>733</v>
      </c>
      <c r="B985" s="31"/>
      <c r="C985" s="35" t="s">
        <v>4</v>
      </c>
      <c r="D985" s="7" t="s">
        <v>862</v>
      </c>
      <c r="E985" s="4"/>
      <c r="F985" s="51" t="s">
        <v>862</v>
      </c>
      <c r="G985" s="9"/>
      <c r="H985" s="46"/>
      <c r="I985" s="10"/>
      <c r="J985" s="10"/>
      <c r="K985" s="10"/>
      <c r="L985" s="10"/>
      <c r="M985" s="10"/>
      <c r="N985" s="10"/>
      <c r="O985" s="10"/>
      <c r="P985" s="10"/>
      <c r="Q985" s="10"/>
      <c r="R985" s="11"/>
      <c r="S985" s="11"/>
      <c r="T985" s="8">
        <f t="shared" si="47"/>
        <v>0</v>
      </c>
      <c r="U985" s="5"/>
      <c r="V985" s="34"/>
      <c r="W985" s="4"/>
      <c r="X985" s="4"/>
      <c r="Y985" s="4"/>
      <c r="Z985" s="4"/>
      <c r="AA985" s="4"/>
      <c r="AB985" s="4"/>
      <c r="AC985" s="7">
        <f t="shared" si="48"/>
        <v>0</v>
      </c>
      <c r="AD985" s="12">
        <f t="shared" si="49"/>
        <v>0</v>
      </c>
      <c r="AE985" t="str">
        <f>CONCATENATE(IF(ISERROR(VLOOKUP(A985,A$2:A984,1,FALSE)),"","Nom. Dup. "),IF(ISERROR(VLOOKUP(A985,B$2:B984,1,FALSE)),"","Otr. Dup."))</f>
        <v/>
      </c>
    </row>
    <row r="986" spans="1:31" ht="18.5" x14ac:dyDescent="0.45">
      <c r="A986" s="32" t="s">
        <v>897</v>
      </c>
      <c r="B986" s="31"/>
      <c r="C986" s="35" t="s">
        <v>6</v>
      </c>
      <c r="D986" s="7" t="s">
        <v>862</v>
      </c>
      <c r="E986" s="4"/>
      <c r="F986" s="51" t="s">
        <v>862</v>
      </c>
      <c r="G986" s="9"/>
      <c r="H986" s="46"/>
      <c r="I986" s="10"/>
      <c r="J986" s="10"/>
      <c r="K986" s="10"/>
      <c r="L986" s="10"/>
      <c r="M986" s="10"/>
      <c r="N986" s="10"/>
      <c r="O986" s="10"/>
      <c r="P986" s="10"/>
      <c r="Q986" s="10"/>
      <c r="R986" s="11"/>
      <c r="S986" s="11"/>
      <c r="T986" s="8">
        <f t="shared" si="47"/>
        <v>0</v>
      </c>
      <c r="U986" s="5"/>
      <c r="V986" s="34"/>
      <c r="W986" s="4"/>
      <c r="X986" s="4"/>
      <c r="Y986" s="4"/>
      <c r="Z986" s="4"/>
      <c r="AA986" s="4"/>
      <c r="AB986" s="4"/>
      <c r="AC986" s="7">
        <f t="shared" si="48"/>
        <v>0</v>
      </c>
      <c r="AD986" s="12">
        <f t="shared" si="49"/>
        <v>0</v>
      </c>
      <c r="AE986" t="str">
        <f>CONCATENATE(IF(ISERROR(VLOOKUP(A986,A$2:A985,1,FALSE)),"","Nom. Dup. "),IF(ISERROR(VLOOKUP(A986,B$2:B985,1,FALSE)),"","Otr. Dup."))</f>
        <v/>
      </c>
    </row>
    <row r="987" spans="1:31" ht="18.5" x14ac:dyDescent="0.45">
      <c r="A987" s="32" t="s">
        <v>1354</v>
      </c>
      <c r="B987" s="31"/>
      <c r="C987" s="35"/>
      <c r="D987" s="7"/>
      <c r="E987" s="4"/>
      <c r="F987" s="51" t="s">
        <v>862</v>
      </c>
      <c r="G987" s="9"/>
      <c r="H987" s="46"/>
      <c r="I987" s="10"/>
      <c r="J987" s="10"/>
      <c r="K987" s="10"/>
      <c r="L987" s="10"/>
      <c r="M987" s="10"/>
      <c r="N987" s="10"/>
      <c r="O987" s="10"/>
      <c r="P987" s="10"/>
      <c r="Q987" s="10"/>
      <c r="R987" s="11"/>
      <c r="S987" s="11"/>
      <c r="T987" s="8">
        <f t="shared" si="47"/>
        <v>0</v>
      </c>
      <c r="U987" s="5"/>
      <c r="V987" s="34"/>
      <c r="W987" s="4"/>
      <c r="X987" s="4"/>
      <c r="Y987" s="4"/>
      <c r="Z987" s="4"/>
      <c r="AA987" s="4"/>
      <c r="AB987" s="4"/>
      <c r="AC987" s="7">
        <f t="shared" si="48"/>
        <v>0</v>
      </c>
      <c r="AD987" s="12">
        <f t="shared" si="49"/>
        <v>0</v>
      </c>
      <c r="AE987" t="str">
        <f>CONCATENATE(IF(ISERROR(VLOOKUP(A987,A$2:A986,1,FALSE)),"","Nom. Dup. "),IF(ISERROR(VLOOKUP(A987,B$2:B986,1,FALSE)),"","Otr. Dup."))</f>
        <v/>
      </c>
    </row>
    <row r="988" spans="1:31" ht="18.5" x14ac:dyDescent="0.45">
      <c r="A988" s="32" t="s">
        <v>734</v>
      </c>
      <c r="B988" s="31"/>
      <c r="C988" s="35" t="s">
        <v>27</v>
      </c>
      <c r="D988" s="7" t="s">
        <v>862</v>
      </c>
      <c r="E988" s="4"/>
      <c r="F988" s="51" t="s">
        <v>862</v>
      </c>
      <c r="G988" s="9"/>
      <c r="H988" s="46"/>
      <c r="I988" s="10"/>
      <c r="J988" s="10"/>
      <c r="K988" s="10"/>
      <c r="L988" s="10"/>
      <c r="M988" s="10"/>
      <c r="N988" s="10"/>
      <c r="O988" s="10"/>
      <c r="P988" s="10"/>
      <c r="Q988" s="10"/>
      <c r="R988" s="11"/>
      <c r="S988" s="11"/>
      <c r="T988" s="8">
        <f t="shared" si="47"/>
        <v>0</v>
      </c>
      <c r="U988" s="5"/>
      <c r="V988" s="34" t="s">
        <v>862</v>
      </c>
      <c r="W988" s="4"/>
      <c r="X988" s="4"/>
      <c r="Y988" s="4"/>
      <c r="Z988" s="4"/>
      <c r="AA988" s="4"/>
      <c r="AB988" s="4"/>
      <c r="AC988" s="7">
        <f t="shared" si="48"/>
        <v>1</v>
      </c>
      <c r="AD988" s="12">
        <f t="shared" si="49"/>
        <v>1</v>
      </c>
      <c r="AE988" t="str">
        <f>CONCATENATE(IF(ISERROR(VLOOKUP(A988,A$2:A987,1,FALSE)),"","Nom. Dup. "),IF(ISERROR(VLOOKUP(A988,B$2:B987,1,FALSE)),"","Otr. Dup."))</f>
        <v/>
      </c>
    </row>
    <row r="989" spans="1:31" ht="18.5" x14ac:dyDescent="0.45">
      <c r="A989" s="32" t="s">
        <v>735</v>
      </c>
      <c r="B989" s="31" t="s">
        <v>736</v>
      </c>
      <c r="C989" s="35" t="s">
        <v>27</v>
      </c>
      <c r="D989" s="7" t="s">
        <v>862</v>
      </c>
      <c r="E989" s="4" t="s">
        <v>862</v>
      </c>
      <c r="F989" s="51" t="s">
        <v>862</v>
      </c>
      <c r="G989" s="9"/>
      <c r="H989" s="46"/>
      <c r="I989" s="10"/>
      <c r="J989" s="10"/>
      <c r="K989" s="10"/>
      <c r="L989" s="10"/>
      <c r="M989" s="10"/>
      <c r="N989" s="10"/>
      <c r="O989" s="10"/>
      <c r="P989" s="10"/>
      <c r="Q989" s="10"/>
      <c r="R989" s="11"/>
      <c r="S989" s="11"/>
      <c r="T989" s="8">
        <f t="shared" si="47"/>
        <v>0</v>
      </c>
      <c r="U989" s="5"/>
      <c r="V989" s="34"/>
      <c r="W989" s="4"/>
      <c r="X989" s="4"/>
      <c r="Y989" s="4"/>
      <c r="Z989" s="4"/>
      <c r="AA989" s="4"/>
      <c r="AB989" s="4"/>
      <c r="AC989" s="7">
        <f t="shared" si="48"/>
        <v>0</v>
      </c>
      <c r="AD989" s="12">
        <f t="shared" si="49"/>
        <v>0</v>
      </c>
      <c r="AE989" t="str">
        <f>CONCATENATE(IF(ISERROR(VLOOKUP(A989,A$2:A988,1,FALSE)),"","Nom. Dup. "),IF(ISERROR(VLOOKUP(A989,B$2:B988,1,FALSE)),"","Otr. Dup."))</f>
        <v/>
      </c>
    </row>
    <row r="990" spans="1:31" ht="18.5" x14ac:dyDescent="0.45">
      <c r="A990" s="32" t="s">
        <v>737</v>
      </c>
      <c r="B990" s="31"/>
      <c r="C990" s="35" t="s">
        <v>4</v>
      </c>
      <c r="D990" s="7" t="s">
        <v>862</v>
      </c>
      <c r="E990" s="4"/>
      <c r="F990" s="51" t="s">
        <v>862</v>
      </c>
      <c r="G990" s="9"/>
      <c r="H990" s="46"/>
      <c r="I990" s="10"/>
      <c r="J990" s="10"/>
      <c r="K990" s="10"/>
      <c r="L990" s="10"/>
      <c r="M990" s="10"/>
      <c r="N990" s="10"/>
      <c r="O990" s="10"/>
      <c r="P990" s="10"/>
      <c r="Q990" s="10"/>
      <c r="R990" s="11"/>
      <c r="S990" s="11"/>
      <c r="T990" s="8">
        <f t="shared" si="47"/>
        <v>0</v>
      </c>
      <c r="U990" s="5"/>
      <c r="V990" s="34"/>
      <c r="W990" s="4"/>
      <c r="X990" s="4"/>
      <c r="Y990" s="4" t="s">
        <v>862</v>
      </c>
      <c r="Z990" s="4"/>
      <c r="AA990" s="4"/>
      <c r="AB990" s="4"/>
      <c r="AC990" s="7">
        <f t="shared" si="48"/>
        <v>1</v>
      </c>
      <c r="AD990" s="12">
        <f t="shared" si="49"/>
        <v>1</v>
      </c>
      <c r="AE990" t="str">
        <f>CONCATENATE(IF(ISERROR(VLOOKUP(A990,A$2:A989,1,FALSE)),"","Nom. Dup. "),IF(ISERROR(VLOOKUP(A990,B$2:B989,1,FALSE)),"","Otr. Dup."))</f>
        <v/>
      </c>
    </row>
    <row r="991" spans="1:31" ht="18.5" x14ac:dyDescent="0.45">
      <c r="A991" s="32" t="s">
        <v>949</v>
      </c>
      <c r="B991" s="31"/>
      <c r="C991" s="35"/>
      <c r="D991" s="7"/>
      <c r="E991" s="4"/>
      <c r="F991" s="51" t="s">
        <v>862</v>
      </c>
      <c r="G991" s="9"/>
      <c r="H991" s="46"/>
      <c r="I991" s="10"/>
      <c r="J991" s="10"/>
      <c r="K991" s="10"/>
      <c r="L991" s="10"/>
      <c r="M991" s="10"/>
      <c r="N991" s="10"/>
      <c r="O991" s="10"/>
      <c r="P991" s="10"/>
      <c r="Q991" s="10"/>
      <c r="R991" s="11"/>
      <c r="S991" s="11"/>
      <c r="T991" s="8">
        <f t="shared" si="47"/>
        <v>0</v>
      </c>
      <c r="U991" s="5"/>
      <c r="V991" s="34"/>
      <c r="W991" s="4"/>
      <c r="X991" s="4"/>
      <c r="Y991" s="4"/>
      <c r="Z991" s="4"/>
      <c r="AA991" s="4"/>
      <c r="AB991" s="4"/>
      <c r="AC991" s="7">
        <f t="shared" si="48"/>
        <v>0</v>
      </c>
      <c r="AD991" s="12">
        <f t="shared" si="49"/>
        <v>0</v>
      </c>
      <c r="AE991" t="str">
        <f>CONCATENATE(IF(ISERROR(VLOOKUP(A991,A$2:A990,1,FALSE)),"","Nom. Dup. "),IF(ISERROR(VLOOKUP(A991,B$2:B990,1,FALSE)),"","Otr. Dup."))</f>
        <v/>
      </c>
    </row>
    <row r="992" spans="1:31" ht="18.5" x14ac:dyDescent="0.45">
      <c r="A992" s="32" t="s">
        <v>738</v>
      </c>
      <c r="B992" s="31"/>
      <c r="C992" s="35" t="s">
        <v>27</v>
      </c>
      <c r="D992" s="7" t="s">
        <v>862</v>
      </c>
      <c r="E992" s="4"/>
      <c r="F992" s="51" t="s">
        <v>862</v>
      </c>
      <c r="G992" s="9"/>
      <c r="H992" s="46"/>
      <c r="I992" s="10"/>
      <c r="J992" s="10"/>
      <c r="K992" s="10"/>
      <c r="L992" s="10"/>
      <c r="M992" s="10"/>
      <c r="N992" s="10"/>
      <c r="O992" s="10"/>
      <c r="P992" s="10"/>
      <c r="Q992" s="10"/>
      <c r="R992" s="11"/>
      <c r="S992" s="11"/>
      <c r="T992" s="8">
        <f t="shared" si="47"/>
        <v>0</v>
      </c>
      <c r="U992" s="5"/>
      <c r="V992" s="34"/>
      <c r="W992" s="4"/>
      <c r="X992" s="4"/>
      <c r="Y992" s="4"/>
      <c r="Z992" s="4"/>
      <c r="AA992" s="4"/>
      <c r="AB992" s="4"/>
      <c r="AC992" s="7">
        <f t="shared" si="48"/>
        <v>0</v>
      </c>
      <c r="AD992" s="12">
        <f t="shared" si="49"/>
        <v>0</v>
      </c>
      <c r="AE992" t="str">
        <f>CONCATENATE(IF(ISERROR(VLOOKUP(A992,A$2:A991,1,FALSE)),"","Nom. Dup. "),IF(ISERROR(VLOOKUP(A992,B$2:B991,1,FALSE)),"","Otr. Dup."))</f>
        <v/>
      </c>
    </row>
    <row r="993" spans="1:31" ht="18.5" x14ac:dyDescent="0.45">
      <c r="A993" s="32" t="s">
        <v>739</v>
      </c>
      <c r="B993" s="31"/>
      <c r="C993" s="35" t="s">
        <v>27</v>
      </c>
      <c r="D993" s="7" t="s">
        <v>862</v>
      </c>
      <c r="E993" s="38"/>
      <c r="F993" s="52" t="s">
        <v>862</v>
      </c>
      <c r="G993" s="9"/>
      <c r="H993" s="46"/>
      <c r="I993" s="10"/>
      <c r="J993" s="10"/>
      <c r="K993" s="10"/>
      <c r="L993" s="10"/>
      <c r="M993" s="10"/>
      <c r="N993" s="10"/>
      <c r="O993" s="10"/>
      <c r="P993" s="10"/>
      <c r="Q993" s="10"/>
      <c r="R993" s="11"/>
      <c r="S993" s="11"/>
      <c r="T993" s="8">
        <f t="shared" si="47"/>
        <v>0</v>
      </c>
      <c r="U993" s="5"/>
      <c r="V993" s="34"/>
      <c r="W993" s="4"/>
      <c r="X993" s="4"/>
      <c r="Y993" s="4" t="s">
        <v>862</v>
      </c>
      <c r="Z993" s="4"/>
      <c r="AA993" s="38"/>
      <c r="AB993" s="4"/>
      <c r="AC993" s="7">
        <f t="shared" si="48"/>
        <v>1</v>
      </c>
      <c r="AD993" s="12">
        <f t="shared" si="49"/>
        <v>1</v>
      </c>
      <c r="AE993" t="str">
        <f>CONCATENATE(IF(ISERROR(VLOOKUP(A993,A$2:A992,1,FALSE)),"","Nom. Dup. "),IF(ISERROR(VLOOKUP(A993,B$2:B992,1,FALSE)),"","Otr. Dup."))</f>
        <v>Otr. Dup.</v>
      </c>
    </row>
    <row r="994" spans="1:31" ht="18.5" x14ac:dyDescent="0.45">
      <c r="A994" s="32" t="s">
        <v>740</v>
      </c>
      <c r="B994" s="31"/>
      <c r="C994" s="35" t="s">
        <v>4</v>
      </c>
      <c r="D994" s="7" t="s">
        <v>862</v>
      </c>
      <c r="E994" s="4"/>
      <c r="F994" s="51" t="s">
        <v>862</v>
      </c>
      <c r="G994" s="9"/>
      <c r="H994" s="46"/>
      <c r="I994" s="10"/>
      <c r="J994" s="10"/>
      <c r="K994" s="10"/>
      <c r="L994" s="10"/>
      <c r="M994" s="10"/>
      <c r="N994" s="10"/>
      <c r="O994" s="10"/>
      <c r="P994" s="10"/>
      <c r="Q994" s="10"/>
      <c r="R994" s="11"/>
      <c r="S994" s="11"/>
      <c r="T994" s="8">
        <f t="shared" si="47"/>
        <v>0</v>
      </c>
      <c r="U994" s="5"/>
      <c r="V994" s="34"/>
      <c r="W994" s="4"/>
      <c r="X994" s="4"/>
      <c r="Y994" s="4"/>
      <c r="Z994" s="4"/>
      <c r="AA994" s="4"/>
      <c r="AB994" s="4"/>
      <c r="AC994" s="7">
        <f t="shared" si="48"/>
        <v>0</v>
      </c>
      <c r="AD994" s="12">
        <f t="shared" si="49"/>
        <v>0</v>
      </c>
      <c r="AE994" t="str">
        <f>CONCATENATE(IF(ISERROR(VLOOKUP(A994,A$2:A993,1,FALSE)),"","Nom. Dup. "),IF(ISERROR(VLOOKUP(A994,B$2:B993,1,FALSE)),"","Otr. Dup."))</f>
        <v/>
      </c>
    </row>
    <row r="995" spans="1:31" ht="18.5" x14ac:dyDescent="0.45">
      <c r="A995" s="32" t="s">
        <v>741</v>
      </c>
      <c r="B995" s="31"/>
      <c r="C995" s="35" t="s">
        <v>6</v>
      </c>
      <c r="D995" s="7" t="s">
        <v>862</v>
      </c>
      <c r="E995" s="4"/>
      <c r="F995" s="51" t="s">
        <v>862</v>
      </c>
      <c r="G995" s="9"/>
      <c r="H995" s="46"/>
      <c r="I995" s="10"/>
      <c r="J995" s="10"/>
      <c r="K995" s="10"/>
      <c r="L995" s="10"/>
      <c r="M995" s="10"/>
      <c r="N995" s="10"/>
      <c r="O995" s="10"/>
      <c r="P995" s="10"/>
      <c r="Q995" s="10"/>
      <c r="R995" s="11"/>
      <c r="S995" s="11"/>
      <c r="T995" s="8">
        <f t="shared" si="47"/>
        <v>0</v>
      </c>
      <c r="U995" s="5"/>
      <c r="V995" s="34"/>
      <c r="W995" s="4"/>
      <c r="X995" s="4"/>
      <c r="Y995" s="4"/>
      <c r="Z995" s="4"/>
      <c r="AA995" s="4"/>
      <c r="AB995" s="4"/>
      <c r="AC995" s="7">
        <f t="shared" si="48"/>
        <v>0</v>
      </c>
      <c r="AD995" s="12">
        <f t="shared" si="49"/>
        <v>0</v>
      </c>
      <c r="AE995" t="str">
        <f>CONCATENATE(IF(ISERROR(VLOOKUP(A995,A$2:A994,1,FALSE)),"","Nom. Dup. "),IF(ISERROR(VLOOKUP(A995,B$2:B994,1,FALSE)),"","Otr. Dup."))</f>
        <v/>
      </c>
    </row>
    <row r="996" spans="1:31" ht="18.5" x14ac:dyDescent="0.45">
      <c r="A996" s="32" t="s">
        <v>742</v>
      </c>
      <c r="B996" s="31"/>
      <c r="C996" s="35" t="s">
        <v>6</v>
      </c>
      <c r="D996" s="7" t="s">
        <v>862</v>
      </c>
      <c r="E996" s="4" t="s">
        <v>862</v>
      </c>
      <c r="F996" s="51" t="s">
        <v>862</v>
      </c>
      <c r="G996" s="9"/>
      <c r="H996" s="46"/>
      <c r="I996" s="10"/>
      <c r="J996" s="10"/>
      <c r="K996" s="10"/>
      <c r="L996" s="10"/>
      <c r="M996" s="10"/>
      <c r="N996" s="10"/>
      <c r="O996" s="10"/>
      <c r="P996" s="10"/>
      <c r="Q996" s="10"/>
      <c r="R996" s="11"/>
      <c r="S996" s="11"/>
      <c r="T996" s="8">
        <f t="shared" si="47"/>
        <v>0</v>
      </c>
      <c r="U996" s="5"/>
      <c r="V996" s="34"/>
      <c r="W996" s="38"/>
      <c r="X996" s="4"/>
      <c r="Y996" s="4"/>
      <c r="Z996" s="4"/>
      <c r="AA996" s="4"/>
      <c r="AB996" s="4"/>
      <c r="AC996" s="7">
        <f t="shared" si="48"/>
        <v>0</v>
      </c>
      <c r="AD996" s="12">
        <f t="shared" si="49"/>
        <v>0</v>
      </c>
      <c r="AE996" t="str">
        <f>CONCATENATE(IF(ISERROR(VLOOKUP(A996,A$2:A995,1,FALSE)),"","Nom. Dup. "),IF(ISERROR(VLOOKUP(A996,B$2:B995,1,FALSE)),"","Otr. Dup."))</f>
        <v/>
      </c>
    </row>
    <row r="997" spans="1:31" ht="18.5" x14ac:dyDescent="0.45">
      <c r="A997" s="32" t="s">
        <v>743</v>
      </c>
      <c r="B997" s="31"/>
      <c r="C997" s="35" t="s">
        <v>6</v>
      </c>
      <c r="D997" s="7" t="s">
        <v>862</v>
      </c>
      <c r="E997" s="38"/>
      <c r="F997" s="52" t="s">
        <v>862</v>
      </c>
      <c r="G997" s="9"/>
      <c r="H997" s="46"/>
      <c r="I997" s="10"/>
      <c r="J997" s="10"/>
      <c r="K997" s="10"/>
      <c r="L997" s="10"/>
      <c r="M997" s="10" t="s">
        <v>862</v>
      </c>
      <c r="N997" s="10"/>
      <c r="O997" s="10"/>
      <c r="P997" s="10"/>
      <c r="Q997" s="10"/>
      <c r="R997" s="11"/>
      <c r="S997" s="11"/>
      <c r="T997" s="8">
        <f t="shared" si="47"/>
        <v>1</v>
      </c>
      <c r="U997" s="5"/>
      <c r="V997" s="34"/>
      <c r="W997" s="4"/>
      <c r="X997" s="4"/>
      <c r="Y997" s="4"/>
      <c r="Z997" s="4"/>
      <c r="AA997" s="38"/>
      <c r="AB997" s="4"/>
      <c r="AC997" s="7">
        <f t="shared" si="48"/>
        <v>0</v>
      </c>
      <c r="AD997" s="12">
        <f t="shared" si="49"/>
        <v>1</v>
      </c>
      <c r="AE997" t="str">
        <f>CONCATENATE(IF(ISERROR(VLOOKUP(A997,A$2:A996,1,FALSE)),"","Nom. Dup. "),IF(ISERROR(VLOOKUP(A997,B$2:B996,1,FALSE)),"","Otr. Dup."))</f>
        <v/>
      </c>
    </row>
    <row r="998" spans="1:31" ht="18.5" x14ac:dyDescent="0.45">
      <c r="A998" s="32" t="s">
        <v>744</v>
      </c>
      <c r="B998" s="31"/>
      <c r="C998" s="35" t="s">
        <v>6</v>
      </c>
      <c r="D998" s="7" t="s">
        <v>862</v>
      </c>
      <c r="E998" s="4"/>
      <c r="F998" s="51" t="s">
        <v>862</v>
      </c>
      <c r="G998" s="9"/>
      <c r="H998" s="46"/>
      <c r="I998" s="10"/>
      <c r="J998" s="10"/>
      <c r="K998" s="10"/>
      <c r="L998" s="10"/>
      <c r="M998" s="10"/>
      <c r="N998" s="10"/>
      <c r="O998" s="10"/>
      <c r="P998" s="10"/>
      <c r="Q998" s="10"/>
      <c r="R998" s="11"/>
      <c r="S998" s="11"/>
      <c r="T998" s="8">
        <f t="shared" si="47"/>
        <v>0</v>
      </c>
      <c r="U998" s="5"/>
      <c r="V998" s="34"/>
      <c r="W998" s="4"/>
      <c r="X998" s="4"/>
      <c r="Y998" s="4"/>
      <c r="Z998" s="4"/>
      <c r="AA998" s="4"/>
      <c r="AB998" s="4"/>
      <c r="AC998" s="7">
        <f t="shared" si="48"/>
        <v>0</v>
      </c>
      <c r="AD998" s="12">
        <f t="shared" si="49"/>
        <v>0</v>
      </c>
      <c r="AE998" t="str">
        <f>CONCATENATE(IF(ISERROR(VLOOKUP(A998,A$2:A997,1,FALSE)),"","Nom. Dup. "),IF(ISERROR(VLOOKUP(A998,B$2:B997,1,FALSE)),"","Otr. Dup."))</f>
        <v/>
      </c>
    </row>
    <row r="999" spans="1:31" ht="18.5" x14ac:dyDescent="0.45">
      <c r="A999" s="32" t="s">
        <v>745</v>
      </c>
      <c r="B999" s="31" t="s">
        <v>746</v>
      </c>
      <c r="C999" s="35" t="s">
        <v>6</v>
      </c>
      <c r="D999" s="7" t="s">
        <v>862</v>
      </c>
      <c r="E999" s="4"/>
      <c r="F999" s="51" t="s">
        <v>862</v>
      </c>
      <c r="G999" s="9"/>
      <c r="H999" s="46"/>
      <c r="I999" s="10"/>
      <c r="J999" s="10"/>
      <c r="K999" s="10"/>
      <c r="L999" s="10"/>
      <c r="M999" s="10"/>
      <c r="N999" s="10"/>
      <c r="O999" s="10"/>
      <c r="P999" s="10"/>
      <c r="Q999" s="10"/>
      <c r="R999" s="11"/>
      <c r="S999" s="11"/>
      <c r="T999" s="8">
        <f t="shared" si="47"/>
        <v>0</v>
      </c>
      <c r="U999" s="5"/>
      <c r="V999" s="34"/>
      <c r="W999" s="4"/>
      <c r="X999" s="4"/>
      <c r="Y999" s="4"/>
      <c r="Z999" s="4"/>
      <c r="AA999" s="4" t="s">
        <v>862</v>
      </c>
      <c r="AB999" s="4"/>
      <c r="AC999" s="7">
        <f t="shared" si="48"/>
        <v>1</v>
      </c>
      <c r="AD999" s="12">
        <f t="shared" si="49"/>
        <v>1</v>
      </c>
      <c r="AE999" t="str">
        <f>CONCATENATE(IF(ISERROR(VLOOKUP(A999,A$2:A998,1,FALSE)),"","Nom. Dup. "),IF(ISERROR(VLOOKUP(A999,B$2:B998,1,FALSE)),"","Otr. Dup."))</f>
        <v/>
      </c>
    </row>
    <row r="1000" spans="1:31" ht="18.5" x14ac:dyDescent="0.45">
      <c r="A1000" s="32" t="s">
        <v>747</v>
      </c>
      <c r="B1000" s="31" t="s">
        <v>748</v>
      </c>
      <c r="C1000" s="35" t="s">
        <v>6</v>
      </c>
      <c r="D1000" s="7" t="s">
        <v>862</v>
      </c>
      <c r="E1000" s="4" t="s">
        <v>862</v>
      </c>
      <c r="F1000" s="51" t="s">
        <v>862</v>
      </c>
      <c r="G1000" s="9"/>
      <c r="H1000" s="46"/>
      <c r="I1000" s="10"/>
      <c r="J1000" s="10"/>
      <c r="K1000" s="10"/>
      <c r="L1000" s="10"/>
      <c r="M1000" s="10" t="s">
        <v>862</v>
      </c>
      <c r="N1000" s="10"/>
      <c r="O1000" s="10"/>
      <c r="P1000" s="10"/>
      <c r="Q1000" s="10" t="s">
        <v>862</v>
      </c>
      <c r="R1000" s="11"/>
      <c r="S1000" s="11"/>
      <c r="T1000" s="8">
        <f t="shared" si="47"/>
        <v>2</v>
      </c>
      <c r="U1000" s="5"/>
      <c r="V1000" s="34"/>
      <c r="W1000" s="4"/>
      <c r="X1000" s="4"/>
      <c r="Y1000" s="4" t="s">
        <v>862</v>
      </c>
      <c r="Z1000" s="4"/>
      <c r="AA1000" s="4"/>
      <c r="AB1000" s="4"/>
      <c r="AC1000" s="7">
        <f t="shared" si="48"/>
        <v>1</v>
      </c>
      <c r="AD1000" s="12">
        <f t="shared" si="49"/>
        <v>3</v>
      </c>
      <c r="AE1000" t="str">
        <f>CONCATENATE(IF(ISERROR(VLOOKUP(A1000,A$2:A999,1,FALSE)),"","Nom. Dup. "),IF(ISERROR(VLOOKUP(A1000,B$2:B999,1,FALSE)),"","Otr. Dup."))</f>
        <v/>
      </c>
    </row>
    <row r="1001" spans="1:31" ht="18.5" x14ac:dyDescent="0.45">
      <c r="A1001" s="32" t="s">
        <v>749</v>
      </c>
      <c r="B1001" s="31"/>
      <c r="C1001" s="35" t="s">
        <v>4</v>
      </c>
      <c r="D1001" s="7" t="s">
        <v>862</v>
      </c>
      <c r="E1001" s="4"/>
      <c r="F1001" s="51" t="s">
        <v>862</v>
      </c>
      <c r="G1001" s="9"/>
      <c r="H1001" s="46"/>
      <c r="I1001" s="10"/>
      <c r="J1001" s="10"/>
      <c r="K1001" s="10"/>
      <c r="L1001" s="10"/>
      <c r="M1001" s="10"/>
      <c r="N1001" s="10"/>
      <c r="O1001" s="10"/>
      <c r="P1001" s="10"/>
      <c r="Q1001" s="10"/>
      <c r="R1001" s="11"/>
      <c r="S1001" s="11"/>
      <c r="T1001" s="8">
        <f t="shared" si="47"/>
        <v>0</v>
      </c>
      <c r="U1001" s="5"/>
      <c r="V1001" s="34"/>
      <c r="W1001" s="4"/>
      <c r="X1001" s="4"/>
      <c r="Y1001" s="4"/>
      <c r="Z1001" s="4"/>
      <c r="AA1001" s="4"/>
      <c r="AB1001" s="4"/>
      <c r="AC1001" s="7">
        <f t="shared" si="48"/>
        <v>0</v>
      </c>
      <c r="AD1001" s="12">
        <f t="shared" si="49"/>
        <v>0</v>
      </c>
      <c r="AE1001" t="str">
        <f>CONCATENATE(IF(ISERROR(VLOOKUP(A1001,A$2:A1000,1,FALSE)),"","Nom. Dup. "),IF(ISERROR(VLOOKUP(A1001,B$2:B1000,1,FALSE)),"","Otr. Dup."))</f>
        <v/>
      </c>
    </row>
    <row r="1002" spans="1:31" ht="18.5" x14ac:dyDescent="0.45">
      <c r="A1002" s="32" t="s">
        <v>1145</v>
      </c>
      <c r="B1002" s="31"/>
      <c r="C1002" s="35" t="s">
        <v>4</v>
      </c>
      <c r="D1002" s="7" t="s">
        <v>862</v>
      </c>
      <c r="E1002" s="38"/>
      <c r="F1002" s="52" t="s">
        <v>862</v>
      </c>
      <c r="G1002" s="9"/>
      <c r="H1002" s="46"/>
      <c r="I1002" s="10"/>
      <c r="J1002" s="10"/>
      <c r="K1002" s="10"/>
      <c r="L1002" s="10"/>
      <c r="M1002" s="10"/>
      <c r="N1002" s="10"/>
      <c r="O1002" s="10"/>
      <c r="P1002" s="10"/>
      <c r="Q1002" s="10"/>
      <c r="R1002" s="11"/>
      <c r="S1002" s="11"/>
      <c r="T1002" s="8">
        <f t="shared" si="47"/>
        <v>0</v>
      </c>
      <c r="U1002" s="5"/>
      <c r="V1002" s="34"/>
      <c r="W1002" s="38"/>
      <c r="X1002" s="4"/>
      <c r="Y1002" s="4"/>
      <c r="Z1002" s="4"/>
      <c r="AA1002" s="38"/>
      <c r="AB1002" s="4"/>
      <c r="AC1002" s="7">
        <f t="shared" si="48"/>
        <v>0</v>
      </c>
      <c r="AD1002" s="12">
        <f t="shared" si="49"/>
        <v>0</v>
      </c>
      <c r="AE1002" s="42" t="str">
        <f>CONCATENATE(IF(ISERROR(VLOOKUP(A1002,A$2:A1001,1,FALSE)),"","Nom. Dup. "),IF(ISERROR(VLOOKUP(A1002,B$2:B1001,1,FALSE)),"","Otr. Dup."))</f>
        <v/>
      </c>
    </row>
    <row r="1003" spans="1:31" ht="18.5" x14ac:dyDescent="0.45">
      <c r="A1003" s="32" t="s">
        <v>750</v>
      </c>
      <c r="B1003" s="31"/>
      <c r="C1003" s="35" t="s">
        <v>4</v>
      </c>
      <c r="D1003" s="7" t="s">
        <v>862</v>
      </c>
      <c r="E1003" s="4"/>
      <c r="F1003" s="51" t="s">
        <v>862</v>
      </c>
      <c r="G1003" s="9"/>
      <c r="H1003" s="46"/>
      <c r="I1003" s="10"/>
      <c r="J1003" s="10"/>
      <c r="K1003" s="10"/>
      <c r="L1003" s="10"/>
      <c r="M1003" s="10"/>
      <c r="N1003" s="10"/>
      <c r="O1003" s="10"/>
      <c r="P1003" s="10"/>
      <c r="Q1003" s="10"/>
      <c r="R1003" s="11"/>
      <c r="S1003" s="11"/>
      <c r="T1003" s="8">
        <f t="shared" si="47"/>
        <v>0</v>
      </c>
      <c r="U1003" s="5"/>
      <c r="V1003" s="34"/>
      <c r="W1003" s="4"/>
      <c r="X1003" s="4"/>
      <c r="Y1003" s="4"/>
      <c r="Z1003" s="4"/>
      <c r="AA1003" s="4"/>
      <c r="AB1003" s="4"/>
      <c r="AC1003" s="7">
        <f t="shared" si="48"/>
        <v>0</v>
      </c>
      <c r="AD1003" s="12">
        <f t="shared" si="49"/>
        <v>0</v>
      </c>
      <c r="AE1003" s="42" t="str">
        <f>CONCATENATE(IF(ISERROR(VLOOKUP(A1003,A$2:A1002,1,FALSE)),"","Nom. Dup. "),IF(ISERROR(VLOOKUP(A1003,B$2:B1002,1,FALSE)),"","Otr. Dup."))</f>
        <v/>
      </c>
    </row>
    <row r="1004" spans="1:31" ht="18.5" x14ac:dyDescent="0.45">
      <c r="A1004" s="32" t="s">
        <v>751</v>
      </c>
      <c r="B1004" s="31"/>
      <c r="C1004" s="35" t="s">
        <v>4</v>
      </c>
      <c r="D1004" s="7" t="s">
        <v>862</v>
      </c>
      <c r="E1004" s="38"/>
      <c r="F1004" s="52" t="s">
        <v>862</v>
      </c>
      <c r="G1004" s="9"/>
      <c r="H1004" s="46"/>
      <c r="I1004" s="10"/>
      <c r="J1004" s="10"/>
      <c r="K1004" s="10"/>
      <c r="L1004" s="10"/>
      <c r="M1004" s="10"/>
      <c r="N1004" s="10"/>
      <c r="O1004" s="10"/>
      <c r="P1004" s="10"/>
      <c r="Q1004" s="10"/>
      <c r="R1004" s="11"/>
      <c r="S1004" s="11"/>
      <c r="T1004" s="8">
        <f t="shared" si="47"/>
        <v>0</v>
      </c>
      <c r="U1004" s="5"/>
      <c r="V1004" s="34"/>
      <c r="W1004" s="4"/>
      <c r="X1004" s="4"/>
      <c r="Y1004" s="4"/>
      <c r="Z1004" s="4"/>
      <c r="AA1004" s="38"/>
      <c r="AB1004" s="38"/>
      <c r="AC1004" s="7">
        <f t="shared" si="48"/>
        <v>0</v>
      </c>
      <c r="AD1004" s="12">
        <f t="shared" si="49"/>
        <v>0</v>
      </c>
      <c r="AE1004" t="str">
        <f>CONCATENATE(IF(ISERROR(VLOOKUP(A1004,A$2:A1003,1,FALSE)),"","Nom. Dup. "),IF(ISERROR(VLOOKUP(A1004,B$2:B1003,1,FALSE)),"","Otr. Dup."))</f>
        <v/>
      </c>
    </row>
    <row r="1005" spans="1:31" ht="18.5" x14ac:dyDescent="0.45">
      <c r="A1005" s="32" t="s">
        <v>1017</v>
      </c>
      <c r="B1005" s="31"/>
      <c r="C1005" s="35" t="s">
        <v>4</v>
      </c>
      <c r="D1005" s="7" t="s">
        <v>862</v>
      </c>
      <c r="E1005" s="4"/>
      <c r="F1005" s="51" t="s">
        <v>862</v>
      </c>
      <c r="G1005" s="9"/>
      <c r="H1005" s="46"/>
      <c r="I1005" s="10"/>
      <c r="J1005" s="10"/>
      <c r="K1005" s="10"/>
      <c r="L1005" s="10"/>
      <c r="M1005" s="10"/>
      <c r="N1005" s="10"/>
      <c r="O1005" s="10"/>
      <c r="P1005" s="10"/>
      <c r="Q1005" s="10"/>
      <c r="R1005" s="11"/>
      <c r="S1005" s="11"/>
      <c r="T1005" s="8">
        <f t="shared" si="47"/>
        <v>0</v>
      </c>
      <c r="U1005" s="5"/>
      <c r="V1005" s="34"/>
      <c r="W1005" s="4"/>
      <c r="X1005" s="4"/>
      <c r="Y1005" s="4"/>
      <c r="Z1005" s="4"/>
      <c r="AA1005" s="4"/>
      <c r="AB1005" s="4"/>
      <c r="AC1005" s="7">
        <f t="shared" si="48"/>
        <v>0</v>
      </c>
      <c r="AD1005" s="12">
        <f t="shared" si="49"/>
        <v>0</v>
      </c>
      <c r="AE1005" s="42" t="str">
        <f>CONCATENATE(IF(ISERROR(VLOOKUP(A1005,A$2:A1004,1,FALSE)),"","Nom. Dup. "),IF(ISERROR(VLOOKUP(A1005,B$2:B1004,1,FALSE)),"","Otr. Dup."))</f>
        <v/>
      </c>
    </row>
    <row r="1006" spans="1:31" ht="18.5" x14ac:dyDescent="0.45">
      <c r="A1006" s="32" t="s">
        <v>907</v>
      </c>
      <c r="B1006" s="31"/>
      <c r="C1006" s="35" t="s">
        <v>4</v>
      </c>
      <c r="D1006" s="7" t="s">
        <v>862</v>
      </c>
      <c r="E1006" s="4"/>
      <c r="F1006" s="51" t="s">
        <v>862</v>
      </c>
      <c r="G1006" s="9"/>
      <c r="H1006" s="46"/>
      <c r="I1006" s="10"/>
      <c r="J1006" s="10"/>
      <c r="K1006" s="10"/>
      <c r="L1006" s="10"/>
      <c r="M1006" s="10"/>
      <c r="N1006" s="10"/>
      <c r="O1006" s="10"/>
      <c r="P1006" s="10"/>
      <c r="Q1006" s="10"/>
      <c r="R1006" s="11"/>
      <c r="S1006" s="11"/>
      <c r="T1006" s="8">
        <f t="shared" si="47"/>
        <v>0</v>
      </c>
      <c r="U1006" s="5"/>
      <c r="V1006" s="34"/>
      <c r="W1006" s="4"/>
      <c r="X1006" s="4"/>
      <c r="Y1006" s="4"/>
      <c r="Z1006" s="4"/>
      <c r="AA1006" s="4"/>
      <c r="AB1006" s="4"/>
      <c r="AC1006" s="7">
        <f t="shared" si="48"/>
        <v>0</v>
      </c>
      <c r="AD1006" s="12">
        <f t="shared" si="49"/>
        <v>0</v>
      </c>
      <c r="AE1006" s="42" t="str">
        <f>CONCATENATE(IF(ISERROR(VLOOKUP(A1006,A$2:A1005,1,FALSE)),"","Nom. Dup. "),IF(ISERROR(VLOOKUP(A1006,B$2:B1005,1,FALSE)),"","Otr. Dup."))</f>
        <v/>
      </c>
    </row>
    <row r="1007" spans="1:31" ht="18.5" x14ac:dyDescent="0.45">
      <c r="A1007" s="32" t="s">
        <v>1262</v>
      </c>
      <c r="B1007" s="31" t="s">
        <v>752</v>
      </c>
      <c r="C1007" s="35" t="s">
        <v>4</v>
      </c>
      <c r="D1007" s="7" t="s">
        <v>862</v>
      </c>
      <c r="E1007" s="4"/>
      <c r="F1007" s="51" t="s">
        <v>862</v>
      </c>
      <c r="G1007" s="9"/>
      <c r="H1007" s="46"/>
      <c r="I1007" s="10"/>
      <c r="J1007" s="10"/>
      <c r="K1007" s="10"/>
      <c r="L1007" s="10"/>
      <c r="M1007" s="10"/>
      <c r="N1007" s="10"/>
      <c r="O1007" s="10"/>
      <c r="P1007" s="10"/>
      <c r="Q1007" s="10"/>
      <c r="R1007" s="11"/>
      <c r="S1007" s="11"/>
      <c r="T1007" s="8">
        <f t="shared" si="47"/>
        <v>0</v>
      </c>
      <c r="U1007" s="5"/>
      <c r="V1007" s="34"/>
      <c r="W1007" s="4"/>
      <c r="X1007" s="4"/>
      <c r="Y1007" s="4"/>
      <c r="Z1007" s="4"/>
      <c r="AA1007" s="4"/>
      <c r="AB1007" s="4"/>
      <c r="AC1007" s="7">
        <f t="shared" si="48"/>
        <v>0</v>
      </c>
      <c r="AD1007" s="12">
        <f t="shared" si="49"/>
        <v>0</v>
      </c>
      <c r="AE1007" s="42" t="str">
        <f>CONCATENATE(IF(ISERROR(VLOOKUP(A1007,A$2:A1006,1,FALSE)),"","Nom. Dup. "),IF(ISERROR(VLOOKUP(A1007,B$2:B1006,1,FALSE)),"","Otr. Dup."))</f>
        <v/>
      </c>
    </row>
    <row r="1008" spans="1:31" ht="18.5" x14ac:dyDescent="0.45">
      <c r="A1008" s="32" t="s">
        <v>753</v>
      </c>
      <c r="B1008" s="31"/>
      <c r="C1008" s="35" t="s">
        <v>6</v>
      </c>
      <c r="D1008" s="7" t="s">
        <v>862</v>
      </c>
      <c r="E1008" s="4"/>
      <c r="F1008" s="51" t="s">
        <v>862</v>
      </c>
      <c r="G1008" s="9"/>
      <c r="H1008" s="46"/>
      <c r="I1008" s="10"/>
      <c r="J1008" s="10"/>
      <c r="K1008" s="10"/>
      <c r="L1008" s="10"/>
      <c r="M1008" s="10"/>
      <c r="N1008" s="10"/>
      <c r="O1008" s="10"/>
      <c r="P1008" s="10"/>
      <c r="Q1008" s="10"/>
      <c r="R1008" s="11"/>
      <c r="S1008" s="11"/>
      <c r="T1008" s="8">
        <f t="shared" si="47"/>
        <v>0</v>
      </c>
      <c r="U1008" s="5"/>
      <c r="V1008" s="34"/>
      <c r="W1008" s="4"/>
      <c r="X1008" s="4"/>
      <c r="Y1008" s="4"/>
      <c r="Z1008" s="4"/>
      <c r="AA1008" s="4"/>
      <c r="AB1008" s="4"/>
      <c r="AC1008" s="7">
        <f t="shared" si="48"/>
        <v>0</v>
      </c>
      <c r="AD1008" s="12">
        <f t="shared" si="49"/>
        <v>0</v>
      </c>
      <c r="AE1008" s="42" t="str">
        <f>CONCATENATE(IF(ISERROR(VLOOKUP(A1008,A$2:A1007,1,FALSE)),"","Nom. Dup. "),IF(ISERROR(VLOOKUP(A1008,B$2:B1007,1,FALSE)),"","Otr. Dup."))</f>
        <v/>
      </c>
    </row>
    <row r="1009" spans="1:31" ht="18.5" x14ac:dyDescent="0.45">
      <c r="A1009" s="32" t="s">
        <v>754</v>
      </c>
      <c r="B1009" s="31"/>
      <c r="C1009" s="35" t="s">
        <v>4</v>
      </c>
      <c r="D1009" s="7" t="s">
        <v>862</v>
      </c>
      <c r="E1009" s="4"/>
      <c r="F1009" s="51" t="s">
        <v>862</v>
      </c>
      <c r="G1009" s="9"/>
      <c r="H1009" s="46"/>
      <c r="I1009" s="10"/>
      <c r="J1009" s="10"/>
      <c r="K1009" s="10"/>
      <c r="L1009" s="10"/>
      <c r="M1009" s="10"/>
      <c r="N1009" s="10"/>
      <c r="O1009" s="10"/>
      <c r="P1009" s="10"/>
      <c r="Q1009" s="10"/>
      <c r="R1009" s="11"/>
      <c r="S1009" s="11"/>
      <c r="T1009" s="8">
        <f t="shared" si="47"/>
        <v>0</v>
      </c>
      <c r="U1009" s="5"/>
      <c r="V1009" s="34"/>
      <c r="W1009" s="4"/>
      <c r="X1009" s="4"/>
      <c r="Y1009" s="4"/>
      <c r="Z1009" s="4"/>
      <c r="AA1009" s="4"/>
      <c r="AB1009" s="4"/>
      <c r="AC1009" s="7">
        <f t="shared" si="48"/>
        <v>0</v>
      </c>
      <c r="AD1009" s="12">
        <f t="shared" si="49"/>
        <v>0</v>
      </c>
      <c r="AE1009" s="42" t="str">
        <f>CONCATENATE(IF(ISERROR(VLOOKUP(A1009,A$2:A1008,1,FALSE)),"","Nom. Dup. "),IF(ISERROR(VLOOKUP(A1009,B$2:B1008,1,FALSE)),"","Otr. Dup."))</f>
        <v/>
      </c>
    </row>
    <row r="1010" spans="1:31" ht="18.5" x14ac:dyDescent="0.45">
      <c r="A1010" s="32" t="s">
        <v>984</v>
      </c>
      <c r="B1010" s="31" t="s">
        <v>1039</v>
      </c>
      <c r="C1010" s="35" t="s">
        <v>27</v>
      </c>
      <c r="D1010" s="7" t="s">
        <v>862</v>
      </c>
      <c r="E1010" s="4"/>
      <c r="F1010" s="51" t="s">
        <v>862</v>
      </c>
      <c r="G1010" s="9"/>
      <c r="H1010" s="46"/>
      <c r="I1010" s="10"/>
      <c r="J1010" s="10"/>
      <c r="K1010" s="10"/>
      <c r="L1010" s="10" t="s">
        <v>862</v>
      </c>
      <c r="M1010" s="10"/>
      <c r="N1010" s="10" t="s">
        <v>862</v>
      </c>
      <c r="O1010" s="10"/>
      <c r="P1010" s="10"/>
      <c r="Q1010" s="10"/>
      <c r="R1010" s="11"/>
      <c r="S1010" s="11"/>
      <c r="T1010" s="8">
        <f t="shared" si="47"/>
        <v>2</v>
      </c>
      <c r="U1010" s="5"/>
      <c r="V1010" s="34"/>
      <c r="W1010" s="4"/>
      <c r="X1010" s="4"/>
      <c r="Y1010" s="4"/>
      <c r="Z1010" s="4"/>
      <c r="AA1010" s="4"/>
      <c r="AB1010" s="4"/>
      <c r="AC1010" s="7">
        <f t="shared" si="48"/>
        <v>0</v>
      </c>
      <c r="AD1010" s="12">
        <f t="shared" si="49"/>
        <v>2</v>
      </c>
      <c r="AE1010" s="42" t="str">
        <f>CONCATENATE(IF(ISERROR(VLOOKUP(A1010,A$2:A1009,1,FALSE)),"","Nom. Dup. "),IF(ISERROR(VLOOKUP(A1010,B$2:B1009,1,FALSE)),"","Otr. Dup."))</f>
        <v/>
      </c>
    </row>
    <row r="1011" spans="1:31" ht="18.5" x14ac:dyDescent="0.45">
      <c r="A1011" s="32" t="s">
        <v>755</v>
      </c>
      <c r="B1011" s="31" t="s">
        <v>756</v>
      </c>
      <c r="C1011" s="35" t="s">
        <v>4</v>
      </c>
      <c r="D1011" s="7" t="s">
        <v>862</v>
      </c>
      <c r="E1011" s="4" t="s">
        <v>862</v>
      </c>
      <c r="F1011" s="51" t="s">
        <v>862</v>
      </c>
      <c r="G1011" s="9"/>
      <c r="H1011" s="46"/>
      <c r="I1011" s="10"/>
      <c r="J1011" s="10"/>
      <c r="K1011" s="10"/>
      <c r="L1011" s="10"/>
      <c r="M1011" s="10" t="s">
        <v>862</v>
      </c>
      <c r="N1011" s="10"/>
      <c r="O1011" s="10"/>
      <c r="P1011" s="10"/>
      <c r="Q1011" s="10"/>
      <c r="R1011" s="11"/>
      <c r="S1011" s="11"/>
      <c r="T1011" s="8">
        <f t="shared" si="47"/>
        <v>1</v>
      </c>
      <c r="U1011" s="5"/>
      <c r="V1011" s="34"/>
      <c r="W1011" s="4"/>
      <c r="X1011" s="4"/>
      <c r="Y1011" s="4"/>
      <c r="Z1011" s="4"/>
      <c r="AA1011" s="4"/>
      <c r="AB1011" s="4"/>
      <c r="AC1011" s="7">
        <f t="shared" si="48"/>
        <v>0</v>
      </c>
      <c r="AD1011" s="12">
        <f t="shared" si="49"/>
        <v>1</v>
      </c>
      <c r="AE1011" s="36" t="str">
        <f>CONCATENATE(IF(ISERROR(VLOOKUP(A1011,A$2:A1010,1,FALSE)),"","Nom. Dup. "),IF(ISERROR(VLOOKUP(A1011,B$2:B1010,1,FALSE)),"","Otr. Dup."))</f>
        <v/>
      </c>
    </row>
    <row r="1012" spans="1:31" ht="18.5" x14ac:dyDescent="0.45">
      <c r="A1012" s="32" t="s">
        <v>757</v>
      </c>
      <c r="B1012" s="31"/>
      <c r="C1012" s="35" t="s">
        <v>4</v>
      </c>
      <c r="D1012" s="7" t="s">
        <v>862</v>
      </c>
      <c r="E1012" s="4" t="s">
        <v>862</v>
      </c>
      <c r="F1012" s="51" t="s">
        <v>862</v>
      </c>
      <c r="G1012" s="9" t="s">
        <v>862</v>
      </c>
      <c r="H1012" s="46"/>
      <c r="I1012" s="10"/>
      <c r="J1012" s="10"/>
      <c r="K1012" s="10" t="s">
        <v>862</v>
      </c>
      <c r="L1012" s="10" t="s">
        <v>862</v>
      </c>
      <c r="M1012" s="10"/>
      <c r="N1012" s="10"/>
      <c r="O1012" s="10"/>
      <c r="P1012" s="10"/>
      <c r="Q1012" s="10" t="s">
        <v>862</v>
      </c>
      <c r="R1012" s="11" t="s">
        <v>862</v>
      </c>
      <c r="S1012" s="11"/>
      <c r="T1012" s="8">
        <f t="shared" si="47"/>
        <v>5</v>
      </c>
      <c r="U1012" s="5" t="s">
        <v>862</v>
      </c>
      <c r="V1012" s="34" t="s">
        <v>862</v>
      </c>
      <c r="W1012" s="4" t="s">
        <v>862</v>
      </c>
      <c r="X1012" s="4"/>
      <c r="Y1012" s="4"/>
      <c r="Z1012" s="4"/>
      <c r="AA1012" s="4"/>
      <c r="AB1012" s="4"/>
      <c r="AC1012" s="7">
        <f t="shared" si="48"/>
        <v>3</v>
      </c>
      <c r="AD1012" s="12">
        <f t="shared" si="49"/>
        <v>8</v>
      </c>
      <c r="AE1012" s="36" t="str">
        <f>CONCATENATE(IF(ISERROR(VLOOKUP(A1012,A$2:A1011,1,FALSE)),"","Nom. Dup. "),IF(ISERROR(VLOOKUP(A1012,B$2:B1011,1,FALSE)),"","Otr. Dup."))</f>
        <v/>
      </c>
    </row>
    <row r="1013" spans="1:31" ht="18.5" x14ac:dyDescent="0.45">
      <c r="A1013" s="32" t="s">
        <v>1282</v>
      </c>
      <c r="B1013" s="31" t="s">
        <v>1283</v>
      </c>
      <c r="C1013" s="35"/>
      <c r="D1013" s="7"/>
      <c r="E1013" s="4"/>
      <c r="F1013" s="51" t="s">
        <v>862</v>
      </c>
      <c r="G1013" s="9"/>
      <c r="H1013" s="46"/>
      <c r="I1013" s="10"/>
      <c r="J1013" s="10"/>
      <c r="K1013" s="10"/>
      <c r="L1013" s="10"/>
      <c r="M1013" s="10"/>
      <c r="N1013" s="10"/>
      <c r="O1013" s="10"/>
      <c r="P1013" s="10"/>
      <c r="Q1013" s="10"/>
      <c r="R1013" s="11"/>
      <c r="S1013" s="11"/>
      <c r="T1013" s="8">
        <f t="shared" si="47"/>
        <v>0</v>
      </c>
      <c r="U1013" s="5"/>
      <c r="V1013" s="34"/>
      <c r="W1013" s="4"/>
      <c r="X1013" s="4"/>
      <c r="Y1013" s="4"/>
      <c r="Z1013" s="4"/>
      <c r="AA1013" s="4"/>
      <c r="AB1013" s="4"/>
      <c r="AC1013" s="7">
        <f t="shared" si="48"/>
        <v>0</v>
      </c>
      <c r="AD1013" s="12">
        <f t="shared" si="49"/>
        <v>0</v>
      </c>
      <c r="AE1013" s="36" t="str">
        <f>CONCATENATE(IF(ISERROR(VLOOKUP(A1013,A$2:A1012,1,FALSE)),"","Nom. Dup. "),IF(ISERROR(VLOOKUP(A1013,B$2:B1012,1,FALSE)),"","Otr. Dup."))</f>
        <v/>
      </c>
    </row>
    <row r="1014" spans="1:31" ht="18.5" x14ac:dyDescent="0.45">
      <c r="A1014" s="32" t="s">
        <v>758</v>
      </c>
      <c r="B1014" s="31"/>
      <c r="C1014" s="35" t="s">
        <v>27</v>
      </c>
      <c r="D1014" s="7" t="s">
        <v>862</v>
      </c>
      <c r="E1014" s="4"/>
      <c r="F1014" s="51" t="s">
        <v>862</v>
      </c>
      <c r="G1014" s="9"/>
      <c r="H1014" s="46"/>
      <c r="I1014" s="10"/>
      <c r="J1014" s="10"/>
      <c r="K1014" s="10"/>
      <c r="L1014" s="10"/>
      <c r="M1014" s="10"/>
      <c r="N1014" s="10"/>
      <c r="O1014" s="10"/>
      <c r="P1014" s="10"/>
      <c r="Q1014" s="10"/>
      <c r="R1014" s="11"/>
      <c r="S1014" s="11"/>
      <c r="T1014" s="8">
        <f t="shared" si="47"/>
        <v>0</v>
      </c>
      <c r="U1014" s="5"/>
      <c r="V1014" s="34"/>
      <c r="W1014" s="4"/>
      <c r="X1014" s="4"/>
      <c r="Y1014" s="4"/>
      <c r="Z1014" s="4"/>
      <c r="AA1014" s="4"/>
      <c r="AB1014" s="4"/>
      <c r="AC1014" s="7">
        <f t="shared" si="48"/>
        <v>0</v>
      </c>
      <c r="AD1014" s="12">
        <f t="shared" si="49"/>
        <v>0</v>
      </c>
      <c r="AE1014" s="36" t="str">
        <f>CONCATENATE(IF(ISERROR(VLOOKUP(A1014,A$2:A1013,1,FALSE)),"","Nom. Dup. "),IF(ISERROR(VLOOKUP(A1014,B$2:B1013,1,FALSE)),"","Otr. Dup."))</f>
        <v/>
      </c>
    </row>
    <row r="1015" spans="1:31" ht="18.5" x14ac:dyDescent="0.45">
      <c r="A1015" s="32" t="s">
        <v>759</v>
      </c>
      <c r="B1015" s="31"/>
      <c r="C1015" s="35" t="s">
        <v>27</v>
      </c>
      <c r="D1015" s="7" t="s">
        <v>862</v>
      </c>
      <c r="E1015" s="4"/>
      <c r="F1015" s="51" t="s">
        <v>862</v>
      </c>
      <c r="G1015" s="9"/>
      <c r="H1015" s="46"/>
      <c r="I1015" s="10"/>
      <c r="J1015" s="10"/>
      <c r="K1015" s="10"/>
      <c r="L1015" s="10"/>
      <c r="M1015" s="10"/>
      <c r="N1015" s="10"/>
      <c r="O1015" s="10"/>
      <c r="P1015" s="10"/>
      <c r="Q1015" s="10"/>
      <c r="R1015" s="11"/>
      <c r="S1015" s="11"/>
      <c r="T1015" s="8">
        <f t="shared" si="47"/>
        <v>0</v>
      </c>
      <c r="U1015" s="5"/>
      <c r="V1015" s="34"/>
      <c r="W1015" s="4"/>
      <c r="X1015" s="4"/>
      <c r="Y1015" s="4"/>
      <c r="Z1015" s="4"/>
      <c r="AA1015" s="4"/>
      <c r="AB1015" s="4"/>
      <c r="AC1015" s="7">
        <f t="shared" si="48"/>
        <v>0</v>
      </c>
      <c r="AD1015" s="12">
        <f t="shared" si="49"/>
        <v>0</v>
      </c>
      <c r="AE1015" s="43" t="str">
        <f>CONCATENATE(IF(ISERROR(VLOOKUP(A1015,A$2:A1014,1,FALSE)),"","Nom. Dup. "),IF(ISERROR(VLOOKUP(A1015,B$2:B1014,1,FALSE)),"","Otr. Dup."))</f>
        <v/>
      </c>
    </row>
    <row r="1016" spans="1:31" ht="18.5" x14ac:dyDescent="0.45">
      <c r="A1016" s="32" t="s">
        <v>760</v>
      </c>
      <c r="B1016" s="31"/>
      <c r="C1016" s="35" t="s">
        <v>27</v>
      </c>
      <c r="D1016" s="7" t="s">
        <v>862</v>
      </c>
      <c r="E1016" s="4"/>
      <c r="F1016" s="51" t="s">
        <v>862</v>
      </c>
      <c r="G1016" s="9"/>
      <c r="H1016" s="46"/>
      <c r="I1016" s="10"/>
      <c r="J1016" s="10"/>
      <c r="K1016" s="10"/>
      <c r="L1016" s="10"/>
      <c r="M1016" s="10"/>
      <c r="N1016" s="10"/>
      <c r="O1016" s="10"/>
      <c r="P1016" s="10"/>
      <c r="Q1016" s="10"/>
      <c r="R1016" s="11"/>
      <c r="S1016" s="11"/>
      <c r="T1016" s="8">
        <f t="shared" si="47"/>
        <v>0</v>
      </c>
      <c r="U1016" s="5"/>
      <c r="V1016" s="34"/>
      <c r="W1016" s="4"/>
      <c r="X1016" s="4"/>
      <c r="Y1016" s="4"/>
      <c r="Z1016" s="4"/>
      <c r="AA1016" s="4"/>
      <c r="AB1016" s="4"/>
      <c r="AC1016" s="7">
        <f t="shared" si="48"/>
        <v>0</v>
      </c>
      <c r="AD1016" s="12">
        <f t="shared" si="49"/>
        <v>0</v>
      </c>
      <c r="AE1016" s="36" t="str">
        <f>CONCATENATE(IF(ISERROR(VLOOKUP(A1016,A$2:A1015,1,FALSE)),"","Nom. Dup. "),IF(ISERROR(VLOOKUP(A1016,B$2:B1015,1,FALSE)),"","Otr. Dup."))</f>
        <v/>
      </c>
    </row>
    <row r="1017" spans="1:31" ht="18.5" x14ac:dyDescent="0.45">
      <c r="A1017" s="32" t="s">
        <v>761</v>
      </c>
      <c r="B1017" s="31"/>
      <c r="C1017" s="35" t="s">
        <v>27</v>
      </c>
      <c r="D1017" s="7" t="s">
        <v>862</v>
      </c>
      <c r="E1017" s="4"/>
      <c r="F1017" s="51" t="s">
        <v>862</v>
      </c>
      <c r="G1017" s="9"/>
      <c r="H1017" s="46" t="s">
        <v>862</v>
      </c>
      <c r="I1017" s="10"/>
      <c r="J1017" s="10"/>
      <c r="K1017" s="10"/>
      <c r="L1017" s="10"/>
      <c r="M1017" s="10"/>
      <c r="N1017" s="10"/>
      <c r="O1017" s="10"/>
      <c r="P1017" s="10"/>
      <c r="Q1017" s="10"/>
      <c r="R1017" s="11"/>
      <c r="S1017" s="11"/>
      <c r="T1017" s="8">
        <f t="shared" si="47"/>
        <v>1</v>
      </c>
      <c r="U1017" s="5"/>
      <c r="V1017" s="34"/>
      <c r="W1017" s="4"/>
      <c r="X1017" s="4"/>
      <c r="Y1017" s="4" t="s">
        <v>862</v>
      </c>
      <c r="Z1017" s="4"/>
      <c r="AA1017" s="4"/>
      <c r="AB1017" s="4"/>
      <c r="AC1017" s="7">
        <f t="shared" si="48"/>
        <v>1</v>
      </c>
      <c r="AD1017" s="12">
        <f t="shared" si="49"/>
        <v>2</v>
      </c>
      <c r="AE1017" s="36" t="str">
        <f>CONCATENATE(IF(ISERROR(VLOOKUP(A1017,A$2:A1016,1,FALSE)),"","Nom. Dup. "),IF(ISERROR(VLOOKUP(A1017,B$2:B1016,1,FALSE)),"","Otr. Dup."))</f>
        <v/>
      </c>
    </row>
    <row r="1018" spans="1:31" ht="18.5" x14ac:dyDescent="0.45">
      <c r="A1018" s="32" t="s">
        <v>762</v>
      </c>
      <c r="B1018" s="31"/>
      <c r="C1018" s="35" t="s">
        <v>27</v>
      </c>
      <c r="D1018" s="7" t="s">
        <v>862</v>
      </c>
      <c r="E1018" s="4"/>
      <c r="F1018" s="51" t="s">
        <v>862</v>
      </c>
      <c r="G1018" s="9"/>
      <c r="H1018" s="46"/>
      <c r="I1018" s="10"/>
      <c r="J1018" s="10"/>
      <c r="K1018" s="10"/>
      <c r="L1018" s="10"/>
      <c r="M1018" s="10"/>
      <c r="N1018" s="10"/>
      <c r="O1018" s="10"/>
      <c r="P1018" s="10"/>
      <c r="Q1018" s="10"/>
      <c r="R1018" s="11"/>
      <c r="S1018" s="11"/>
      <c r="T1018" s="8">
        <f t="shared" si="47"/>
        <v>0</v>
      </c>
      <c r="U1018" s="5"/>
      <c r="V1018" s="34"/>
      <c r="W1018" s="4"/>
      <c r="X1018" s="4"/>
      <c r="Y1018" s="4"/>
      <c r="Z1018" s="4"/>
      <c r="AA1018" s="4"/>
      <c r="AB1018" s="4"/>
      <c r="AC1018" s="7">
        <f t="shared" si="48"/>
        <v>0</v>
      </c>
      <c r="AD1018" s="12">
        <f t="shared" si="49"/>
        <v>0</v>
      </c>
      <c r="AE1018" s="36" t="str">
        <f>CONCATENATE(IF(ISERROR(VLOOKUP(A1018,A$2:A1017,1,FALSE)),"","Nom. Dup. "),IF(ISERROR(VLOOKUP(A1018,B$2:B1017,1,FALSE)),"","Otr. Dup."))</f>
        <v/>
      </c>
    </row>
    <row r="1019" spans="1:31" ht="18.5" x14ac:dyDescent="0.45">
      <c r="A1019" s="32" t="s">
        <v>763</v>
      </c>
      <c r="B1019" s="31"/>
      <c r="C1019" s="35" t="s">
        <v>27</v>
      </c>
      <c r="D1019" s="7" t="s">
        <v>862</v>
      </c>
      <c r="E1019" s="4"/>
      <c r="F1019" s="51" t="s">
        <v>862</v>
      </c>
      <c r="G1019" s="9" t="s">
        <v>862</v>
      </c>
      <c r="H1019" s="46"/>
      <c r="I1019" s="10" t="s">
        <v>862</v>
      </c>
      <c r="J1019" s="10" t="s">
        <v>862</v>
      </c>
      <c r="K1019" s="10"/>
      <c r="L1019" s="10"/>
      <c r="M1019" s="10"/>
      <c r="N1019" s="10"/>
      <c r="O1019" s="10"/>
      <c r="P1019" s="10"/>
      <c r="Q1019" s="10"/>
      <c r="R1019" s="11"/>
      <c r="S1019" s="11"/>
      <c r="T1019" s="8">
        <f t="shared" si="47"/>
        <v>3</v>
      </c>
      <c r="U1019" s="5" t="s">
        <v>862</v>
      </c>
      <c r="V1019" s="34"/>
      <c r="W1019" s="4"/>
      <c r="X1019" s="4"/>
      <c r="Y1019" s="4"/>
      <c r="Z1019" s="4"/>
      <c r="AA1019" s="4"/>
      <c r="AB1019" s="4"/>
      <c r="AC1019" s="7">
        <f t="shared" si="48"/>
        <v>1</v>
      </c>
      <c r="AD1019" s="12">
        <f t="shared" si="49"/>
        <v>4</v>
      </c>
      <c r="AE1019" s="36" t="str">
        <f>CONCATENATE(IF(ISERROR(VLOOKUP(A1019,A$2:A1018,1,FALSE)),"","Nom. Dup. "),IF(ISERROR(VLOOKUP(A1019,B$2:B1018,1,FALSE)),"","Otr. Dup."))</f>
        <v/>
      </c>
    </row>
    <row r="1020" spans="1:31" ht="18.5" x14ac:dyDescent="0.45">
      <c r="A1020" s="32" t="s">
        <v>910</v>
      </c>
      <c r="B1020" s="31"/>
      <c r="C1020" s="35" t="s">
        <v>4</v>
      </c>
      <c r="D1020" s="7" t="s">
        <v>862</v>
      </c>
      <c r="E1020" s="4"/>
      <c r="F1020" s="53" t="s">
        <v>862</v>
      </c>
      <c r="G1020" s="7"/>
      <c r="H1020" s="46"/>
      <c r="I1020" s="10"/>
      <c r="J1020" s="10"/>
      <c r="K1020" s="10"/>
      <c r="L1020" s="10"/>
      <c r="M1020" s="10"/>
      <c r="N1020" s="10"/>
      <c r="O1020" s="10"/>
      <c r="P1020" s="10"/>
      <c r="Q1020" s="10"/>
      <c r="R1020" s="11"/>
      <c r="S1020" s="11"/>
      <c r="T1020" s="8">
        <f t="shared" si="47"/>
        <v>0</v>
      </c>
      <c r="U1020" s="5"/>
      <c r="V1020" s="34"/>
      <c r="W1020" s="4"/>
      <c r="X1020" s="4"/>
      <c r="Y1020" s="4"/>
      <c r="Z1020" s="4"/>
      <c r="AA1020" s="4"/>
      <c r="AB1020" s="4"/>
      <c r="AC1020" s="7">
        <f t="shared" si="48"/>
        <v>0</v>
      </c>
      <c r="AD1020" s="12">
        <f t="shared" si="49"/>
        <v>0</v>
      </c>
      <c r="AE1020" s="36" t="str">
        <f>CONCATENATE(IF(ISERROR(VLOOKUP(A1020,A$2:A1019,1,FALSE)),"","Nom. Dup. "),IF(ISERROR(VLOOKUP(A1020,B$2:B1019,1,FALSE)),"","Otr. Dup."))</f>
        <v/>
      </c>
    </row>
    <row r="1021" spans="1:31" ht="18.5" x14ac:dyDescent="0.45">
      <c r="A1021" s="32" t="s">
        <v>996</v>
      </c>
      <c r="B1021" s="31"/>
      <c r="C1021" s="35" t="s">
        <v>4</v>
      </c>
      <c r="D1021" s="7" t="s">
        <v>862</v>
      </c>
      <c r="E1021" s="4"/>
      <c r="F1021" s="51" t="s">
        <v>862</v>
      </c>
      <c r="G1021" s="9"/>
      <c r="H1021" s="46"/>
      <c r="I1021" s="10"/>
      <c r="J1021" s="10"/>
      <c r="K1021" s="10"/>
      <c r="L1021" s="10"/>
      <c r="M1021" s="10"/>
      <c r="N1021" s="10"/>
      <c r="O1021" s="10"/>
      <c r="P1021" s="10"/>
      <c r="Q1021" s="10"/>
      <c r="R1021" s="11"/>
      <c r="S1021" s="11"/>
      <c r="T1021" s="8">
        <f t="shared" si="47"/>
        <v>0</v>
      </c>
      <c r="U1021" s="5"/>
      <c r="V1021" s="34"/>
      <c r="W1021" s="4" t="s">
        <v>862</v>
      </c>
      <c r="X1021" s="4" t="s">
        <v>862</v>
      </c>
      <c r="Y1021" s="4"/>
      <c r="Z1021" s="4"/>
      <c r="AA1021" s="4"/>
      <c r="AB1021" s="4"/>
      <c r="AC1021" s="7">
        <f t="shared" si="48"/>
        <v>2</v>
      </c>
      <c r="AD1021" s="12">
        <f t="shared" si="49"/>
        <v>2</v>
      </c>
      <c r="AE1021" s="36" t="str">
        <f>CONCATENATE(IF(ISERROR(VLOOKUP(A1021,A$2:A1020,1,FALSE)),"","Nom. Dup. "),IF(ISERROR(VLOOKUP(A1021,B$2:B1020,1,FALSE)),"","Otr. Dup."))</f>
        <v/>
      </c>
    </row>
    <row r="1022" spans="1:31" ht="18.5" x14ac:dyDescent="0.45">
      <c r="A1022" s="32" t="s">
        <v>51</v>
      </c>
      <c r="B1022" s="31" t="s">
        <v>50</v>
      </c>
      <c r="C1022" s="35" t="s">
        <v>4</v>
      </c>
      <c r="D1022" s="7" t="s">
        <v>862</v>
      </c>
      <c r="E1022" s="4"/>
      <c r="F1022" s="51" t="s">
        <v>862</v>
      </c>
      <c r="G1022" s="9"/>
      <c r="H1022" s="46"/>
      <c r="I1022" s="10"/>
      <c r="J1022" s="10"/>
      <c r="K1022" s="10"/>
      <c r="L1022" s="10"/>
      <c r="M1022" s="10"/>
      <c r="N1022" s="10"/>
      <c r="O1022" s="10"/>
      <c r="P1022" s="10"/>
      <c r="Q1022" s="10"/>
      <c r="R1022" s="11"/>
      <c r="S1022" s="11"/>
      <c r="T1022" s="8">
        <f t="shared" si="47"/>
        <v>0</v>
      </c>
      <c r="U1022" s="5"/>
      <c r="V1022" s="34"/>
      <c r="W1022" s="4"/>
      <c r="X1022" s="4"/>
      <c r="Y1022" s="4"/>
      <c r="Z1022" s="4"/>
      <c r="AA1022" s="4"/>
      <c r="AB1022" s="4"/>
      <c r="AC1022" s="7">
        <f t="shared" si="48"/>
        <v>0</v>
      </c>
      <c r="AD1022" s="12">
        <f t="shared" si="49"/>
        <v>0</v>
      </c>
      <c r="AE1022" s="36" t="str">
        <f>CONCATENATE(IF(ISERROR(VLOOKUP(A1022,A$2:A1021,1,FALSE)),"","Nom. Dup. "),IF(ISERROR(VLOOKUP(A1022,B$2:B1021,1,FALSE)),"","Otr. Dup."))</f>
        <v/>
      </c>
    </row>
    <row r="1023" spans="1:31" ht="18.5" x14ac:dyDescent="0.45">
      <c r="A1023" s="32" t="s">
        <v>1116</v>
      </c>
      <c r="B1023" s="57"/>
      <c r="C1023" s="35" t="s">
        <v>4</v>
      </c>
      <c r="D1023" s="7" t="s">
        <v>862</v>
      </c>
      <c r="E1023" s="4"/>
      <c r="F1023" s="51" t="s">
        <v>862</v>
      </c>
      <c r="G1023" s="9"/>
      <c r="H1023" s="46"/>
      <c r="I1023" s="10"/>
      <c r="J1023" s="10"/>
      <c r="K1023" s="10"/>
      <c r="L1023" s="10"/>
      <c r="M1023" s="10"/>
      <c r="N1023" s="10"/>
      <c r="O1023" s="10"/>
      <c r="P1023" s="10"/>
      <c r="Q1023" s="10"/>
      <c r="R1023" s="11"/>
      <c r="S1023" s="11"/>
      <c r="T1023" s="8">
        <f t="shared" si="47"/>
        <v>0</v>
      </c>
      <c r="U1023" s="5"/>
      <c r="V1023" s="34"/>
      <c r="W1023" s="4"/>
      <c r="X1023" s="4"/>
      <c r="Y1023" s="4"/>
      <c r="Z1023" s="4"/>
      <c r="AA1023" s="4"/>
      <c r="AB1023" s="38"/>
      <c r="AC1023" s="7">
        <f t="shared" si="48"/>
        <v>0</v>
      </c>
      <c r="AD1023" s="12">
        <f t="shared" si="49"/>
        <v>0</v>
      </c>
      <c r="AE1023" s="36" t="str">
        <f>CONCATENATE(IF(ISERROR(VLOOKUP(A1023,A$2:A1022,1,FALSE)),"","Nom. Dup. "),IF(ISERROR(VLOOKUP(A1023,B$2:B1022,1,FALSE)),"","Otr. Dup."))</f>
        <v/>
      </c>
    </row>
    <row r="1024" spans="1:31" ht="18.5" x14ac:dyDescent="0.45">
      <c r="A1024" s="32" t="s">
        <v>764</v>
      </c>
      <c r="B1024" s="31"/>
      <c r="C1024" s="35" t="s">
        <v>6</v>
      </c>
      <c r="D1024" s="7" t="s">
        <v>862</v>
      </c>
      <c r="E1024" s="4" t="s">
        <v>862</v>
      </c>
      <c r="F1024" s="51" t="s">
        <v>862</v>
      </c>
      <c r="G1024" s="9"/>
      <c r="H1024" s="46"/>
      <c r="I1024" s="10"/>
      <c r="J1024" s="10"/>
      <c r="K1024" s="10"/>
      <c r="L1024" s="10"/>
      <c r="M1024" s="10"/>
      <c r="N1024" s="10"/>
      <c r="O1024" s="10"/>
      <c r="P1024" s="10"/>
      <c r="Q1024" s="10"/>
      <c r="R1024" s="11"/>
      <c r="S1024" s="11"/>
      <c r="T1024" s="8">
        <f t="shared" si="47"/>
        <v>0</v>
      </c>
      <c r="U1024" s="5" t="s">
        <v>862</v>
      </c>
      <c r="V1024" s="34"/>
      <c r="W1024" s="4"/>
      <c r="X1024" s="4" t="s">
        <v>862</v>
      </c>
      <c r="Y1024" s="4" t="s">
        <v>862</v>
      </c>
      <c r="Z1024" s="4"/>
      <c r="AA1024" s="4"/>
      <c r="AB1024" s="4"/>
      <c r="AC1024" s="7">
        <f t="shared" si="48"/>
        <v>3</v>
      </c>
      <c r="AD1024" s="12">
        <f t="shared" si="49"/>
        <v>3</v>
      </c>
      <c r="AE1024" s="36" t="str">
        <f>CONCATENATE(IF(ISERROR(VLOOKUP(A1024,A$2:A1023,1,FALSE)),"","Nom. Dup. "),IF(ISERROR(VLOOKUP(A1024,B$2:B1023,1,FALSE)),"","Otr. Dup."))</f>
        <v/>
      </c>
    </row>
    <row r="1025" spans="1:31" ht="18.5" x14ac:dyDescent="0.45">
      <c r="A1025" s="32" t="s">
        <v>765</v>
      </c>
      <c r="B1025" s="31"/>
      <c r="C1025" s="35" t="s">
        <v>4</v>
      </c>
      <c r="D1025" s="7" t="s">
        <v>862</v>
      </c>
      <c r="E1025" s="4"/>
      <c r="F1025" s="51" t="s">
        <v>862</v>
      </c>
      <c r="G1025" s="9"/>
      <c r="H1025" s="46"/>
      <c r="I1025" s="10"/>
      <c r="J1025" s="10"/>
      <c r="K1025" s="10"/>
      <c r="L1025" s="10"/>
      <c r="M1025" s="10"/>
      <c r="N1025" s="10"/>
      <c r="O1025" s="10"/>
      <c r="P1025" s="10"/>
      <c r="Q1025" s="10"/>
      <c r="R1025" s="11"/>
      <c r="S1025" s="11"/>
      <c r="T1025" s="8">
        <f t="shared" si="47"/>
        <v>0</v>
      </c>
      <c r="U1025" s="5"/>
      <c r="V1025" s="34"/>
      <c r="W1025" s="4"/>
      <c r="X1025" s="4"/>
      <c r="Y1025" s="4"/>
      <c r="Z1025" s="4"/>
      <c r="AA1025" s="4"/>
      <c r="AB1025" s="4"/>
      <c r="AC1025" s="7">
        <f t="shared" si="48"/>
        <v>0</v>
      </c>
      <c r="AD1025" s="12">
        <f t="shared" si="49"/>
        <v>0</v>
      </c>
      <c r="AE1025" s="36" t="str">
        <f>CONCATENATE(IF(ISERROR(VLOOKUP(A1025,A$2:A1024,1,FALSE)),"","Nom. Dup. "),IF(ISERROR(VLOOKUP(A1025,B$2:B1024,1,FALSE)),"","Otr. Dup."))</f>
        <v/>
      </c>
    </row>
    <row r="1026" spans="1:31" ht="18.5" x14ac:dyDescent="0.45">
      <c r="A1026" s="32" t="s">
        <v>766</v>
      </c>
      <c r="B1026" s="31"/>
      <c r="C1026" s="35" t="s">
        <v>4</v>
      </c>
      <c r="D1026" s="7" t="s">
        <v>862</v>
      </c>
      <c r="E1026" s="4"/>
      <c r="F1026" s="51" t="s">
        <v>862</v>
      </c>
      <c r="G1026" s="9"/>
      <c r="H1026" s="46"/>
      <c r="I1026" s="10"/>
      <c r="J1026" s="10"/>
      <c r="K1026" s="10"/>
      <c r="L1026" s="10"/>
      <c r="M1026" s="10"/>
      <c r="N1026" s="10"/>
      <c r="O1026" s="10"/>
      <c r="P1026" s="10"/>
      <c r="Q1026" s="10"/>
      <c r="R1026" s="11"/>
      <c r="S1026" s="11"/>
      <c r="T1026" s="8">
        <f t="shared" ref="T1026:T1089" si="50">COUNTIF(G1026:S1026,"X")</f>
        <v>0</v>
      </c>
      <c r="U1026" s="5"/>
      <c r="V1026" s="34"/>
      <c r="W1026" s="4"/>
      <c r="X1026" s="4"/>
      <c r="Y1026" s="4"/>
      <c r="Z1026" s="4"/>
      <c r="AA1026" s="4"/>
      <c r="AB1026" s="4"/>
      <c r="AC1026" s="7">
        <f t="shared" ref="AC1026:AC1089" si="51">COUNTIF(U1026:AB1026,"X")</f>
        <v>0</v>
      </c>
      <c r="AD1026" s="12">
        <f t="shared" ref="AD1026:AD1089" si="52">T1026+AC1026</f>
        <v>0</v>
      </c>
      <c r="AE1026" s="43" t="str">
        <f>CONCATENATE(IF(ISERROR(VLOOKUP(A1026,A$2:A1025,1,FALSE)),"","Nom. Dup. "),IF(ISERROR(VLOOKUP(A1026,B$2:B1025,1,FALSE)),"","Otr. Dup."))</f>
        <v/>
      </c>
    </row>
    <row r="1027" spans="1:31" ht="18.5" x14ac:dyDescent="0.45">
      <c r="A1027" s="32" t="s">
        <v>945</v>
      </c>
      <c r="B1027" s="31"/>
      <c r="C1027" s="35" t="s">
        <v>4</v>
      </c>
      <c r="D1027" s="7" t="s">
        <v>862</v>
      </c>
      <c r="E1027" s="4"/>
      <c r="F1027" s="51" t="s">
        <v>862</v>
      </c>
      <c r="G1027" s="9"/>
      <c r="H1027" s="46"/>
      <c r="I1027" s="10"/>
      <c r="J1027" s="10"/>
      <c r="K1027" s="10"/>
      <c r="L1027" s="10"/>
      <c r="M1027" s="10"/>
      <c r="N1027" s="10"/>
      <c r="O1027" s="10"/>
      <c r="P1027" s="10"/>
      <c r="Q1027" s="10"/>
      <c r="R1027" s="11"/>
      <c r="S1027" s="11"/>
      <c r="T1027" s="8">
        <f t="shared" si="50"/>
        <v>0</v>
      </c>
      <c r="U1027" s="5"/>
      <c r="V1027" s="34"/>
      <c r="W1027" s="4"/>
      <c r="X1027" s="4"/>
      <c r="Y1027" s="4"/>
      <c r="Z1027" s="4"/>
      <c r="AA1027" s="4"/>
      <c r="AB1027" s="4"/>
      <c r="AC1027" s="7">
        <f t="shared" si="51"/>
        <v>0</v>
      </c>
      <c r="AD1027" s="12">
        <f t="shared" si="52"/>
        <v>0</v>
      </c>
      <c r="AE1027" s="36" t="str">
        <f>CONCATENATE(IF(ISERROR(VLOOKUP(A1027,A$2:A1026,1,FALSE)),"","Nom. Dup. "),IF(ISERROR(VLOOKUP(A1027,B$2:B1026,1,FALSE)),"","Otr. Dup."))</f>
        <v/>
      </c>
    </row>
    <row r="1028" spans="1:31" ht="18.5" x14ac:dyDescent="0.45">
      <c r="A1028" s="32" t="s">
        <v>1285</v>
      </c>
      <c r="B1028" s="31"/>
      <c r="C1028" s="35"/>
      <c r="D1028" s="7"/>
      <c r="E1028" s="4" t="s">
        <v>862</v>
      </c>
      <c r="F1028" s="51" t="s">
        <v>862</v>
      </c>
      <c r="G1028" s="9"/>
      <c r="H1028" s="46"/>
      <c r="I1028" s="10" t="s">
        <v>862</v>
      </c>
      <c r="J1028" s="10"/>
      <c r="K1028" s="10"/>
      <c r="L1028" s="10"/>
      <c r="M1028" s="10"/>
      <c r="N1028" s="10"/>
      <c r="O1028" s="10" t="s">
        <v>862</v>
      </c>
      <c r="P1028" s="10"/>
      <c r="Q1028" s="10"/>
      <c r="R1028" s="11"/>
      <c r="S1028" s="11"/>
      <c r="T1028" s="8">
        <f t="shared" si="50"/>
        <v>2</v>
      </c>
      <c r="U1028" s="5"/>
      <c r="V1028" s="34"/>
      <c r="W1028" s="4" t="s">
        <v>862</v>
      </c>
      <c r="X1028" s="4"/>
      <c r="Y1028" s="4"/>
      <c r="Z1028" s="4"/>
      <c r="AA1028" s="4"/>
      <c r="AB1028" s="4"/>
      <c r="AC1028" s="7">
        <f t="shared" si="51"/>
        <v>1</v>
      </c>
      <c r="AD1028" s="12">
        <f t="shared" si="52"/>
        <v>3</v>
      </c>
      <c r="AE1028" s="36" t="str">
        <f>CONCATENATE(IF(ISERROR(VLOOKUP(A1028,A$2:A1027,1,FALSE)),"","Nom. Dup. "),IF(ISERROR(VLOOKUP(A1028,B$2:B1027,1,FALSE)),"","Otr. Dup."))</f>
        <v/>
      </c>
    </row>
    <row r="1029" spans="1:31" ht="18.5" x14ac:dyDescent="0.45">
      <c r="A1029" s="32" t="s">
        <v>767</v>
      </c>
      <c r="B1029" s="31"/>
      <c r="C1029" s="35" t="s">
        <v>4</v>
      </c>
      <c r="D1029" s="7" t="s">
        <v>862</v>
      </c>
      <c r="E1029" s="4" t="s">
        <v>862</v>
      </c>
      <c r="F1029" s="51" t="s">
        <v>862</v>
      </c>
      <c r="G1029" s="9" t="s">
        <v>862</v>
      </c>
      <c r="H1029" s="46"/>
      <c r="I1029" s="10" t="s">
        <v>862</v>
      </c>
      <c r="J1029" s="10" t="s">
        <v>862</v>
      </c>
      <c r="K1029" s="10" t="s">
        <v>862</v>
      </c>
      <c r="L1029" s="10" t="s">
        <v>862</v>
      </c>
      <c r="M1029" s="10"/>
      <c r="N1029" s="10"/>
      <c r="O1029" s="10" t="s">
        <v>862</v>
      </c>
      <c r="P1029" s="10"/>
      <c r="Q1029" s="10"/>
      <c r="R1029" s="11"/>
      <c r="S1029" s="11"/>
      <c r="T1029" s="8">
        <f t="shared" si="50"/>
        <v>6</v>
      </c>
      <c r="U1029" s="5"/>
      <c r="V1029" s="34" t="s">
        <v>862</v>
      </c>
      <c r="W1029" s="4"/>
      <c r="X1029" s="4" t="s">
        <v>862</v>
      </c>
      <c r="Y1029" s="4" t="s">
        <v>862</v>
      </c>
      <c r="Z1029" s="4"/>
      <c r="AA1029" s="4" t="s">
        <v>862</v>
      </c>
      <c r="AB1029" s="4"/>
      <c r="AC1029" s="7">
        <f t="shared" si="51"/>
        <v>4</v>
      </c>
      <c r="AD1029" s="12">
        <f t="shared" si="52"/>
        <v>10</v>
      </c>
      <c r="AE1029" s="36" t="str">
        <f>CONCATENATE(IF(ISERROR(VLOOKUP(A1029,A$2:A1028,1,FALSE)),"","Nom. Dup. "),IF(ISERROR(VLOOKUP(A1029,B$2:B1028,1,FALSE)),"","Otr. Dup."))</f>
        <v/>
      </c>
    </row>
    <row r="1030" spans="1:31" ht="18.5" x14ac:dyDescent="0.45">
      <c r="A1030" s="32" t="s">
        <v>768</v>
      </c>
      <c r="B1030" s="31"/>
      <c r="C1030" s="35" t="s">
        <v>4</v>
      </c>
      <c r="D1030" s="7" t="s">
        <v>862</v>
      </c>
      <c r="E1030" s="4"/>
      <c r="F1030" s="51" t="s">
        <v>862</v>
      </c>
      <c r="G1030" s="9"/>
      <c r="H1030" s="46"/>
      <c r="I1030" s="10"/>
      <c r="J1030" s="10"/>
      <c r="K1030" s="10"/>
      <c r="L1030" s="10"/>
      <c r="M1030" s="10"/>
      <c r="N1030" s="10"/>
      <c r="O1030" s="10"/>
      <c r="P1030" s="10"/>
      <c r="Q1030" s="10"/>
      <c r="R1030" s="11"/>
      <c r="S1030" s="11"/>
      <c r="T1030" s="8">
        <f t="shared" si="50"/>
        <v>0</v>
      </c>
      <c r="U1030" s="5"/>
      <c r="V1030" s="34"/>
      <c r="W1030" s="4"/>
      <c r="X1030" s="4"/>
      <c r="Y1030" s="4"/>
      <c r="Z1030" s="4"/>
      <c r="AA1030" s="4"/>
      <c r="AB1030" s="4"/>
      <c r="AC1030" s="7">
        <f t="shared" si="51"/>
        <v>0</v>
      </c>
      <c r="AD1030" s="12">
        <f t="shared" si="52"/>
        <v>0</v>
      </c>
      <c r="AE1030" s="36" t="str">
        <f>CONCATENATE(IF(ISERROR(VLOOKUP(A1030,A$2:A1029,1,FALSE)),"","Nom. Dup. "),IF(ISERROR(VLOOKUP(A1030,B$2:B1029,1,FALSE)),"","Otr. Dup."))</f>
        <v/>
      </c>
    </row>
    <row r="1031" spans="1:31" ht="18.5" x14ac:dyDescent="0.45">
      <c r="A1031" s="32" t="s">
        <v>1345</v>
      </c>
      <c r="B1031" s="31"/>
      <c r="C1031" s="35"/>
      <c r="D1031" s="7"/>
      <c r="E1031" s="4"/>
      <c r="F1031" s="51" t="s">
        <v>862</v>
      </c>
      <c r="G1031" s="9"/>
      <c r="H1031" s="46"/>
      <c r="I1031" s="10"/>
      <c r="J1031" s="10"/>
      <c r="K1031" s="10"/>
      <c r="L1031" s="10"/>
      <c r="M1031" s="10"/>
      <c r="N1031" s="10"/>
      <c r="O1031" s="10"/>
      <c r="P1031" s="10"/>
      <c r="Q1031" s="10"/>
      <c r="R1031" s="11"/>
      <c r="S1031" s="11"/>
      <c r="T1031" s="8">
        <f t="shared" si="50"/>
        <v>0</v>
      </c>
      <c r="U1031" s="5"/>
      <c r="V1031" s="34"/>
      <c r="W1031" s="4"/>
      <c r="X1031" s="4"/>
      <c r="Y1031" s="4"/>
      <c r="Z1031" s="4"/>
      <c r="AA1031" s="4"/>
      <c r="AB1031" s="4"/>
      <c r="AC1031" s="7">
        <f t="shared" si="51"/>
        <v>0</v>
      </c>
      <c r="AD1031" s="12">
        <f t="shared" si="52"/>
        <v>0</v>
      </c>
      <c r="AE1031" s="43" t="str">
        <f>CONCATENATE(IF(ISERROR(VLOOKUP(A1031,A$2:A1030,1,FALSE)),"","Nom. Dup. "),IF(ISERROR(VLOOKUP(A1031,B$2:B1030,1,FALSE)),"","Otr. Dup."))</f>
        <v/>
      </c>
    </row>
    <row r="1032" spans="1:31" ht="18.5" x14ac:dyDescent="0.45">
      <c r="A1032" s="32" t="s">
        <v>769</v>
      </c>
      <c r="B1032" s="31"/>
      <c r="C1032" s="35" t="s">
        <v>4</v>
      </c>
      <c r="D1032" s="7" t="s">
        <v>862</v>
      </c>
      <c r="E1032" s="4"/>
      <c r="F1032" s="51" t="s">
        <v>862</v>
      </c>
      <c r="G1032" s="9"/>
      <c r="H1032" s="46"/>
      <c r="I1032" s="10"/>
      <c r="J1032" s="10" t="s">
        <v>862</v>
      </c>
      <c r="K1032" s="10"/>
      <c r="L1032" s="10" t="s">
        <v>862</v>
      </c>
      <c r="M1032" s="10"/>
      <c r="N1032" s="10"/>
      <c r="O1032" s="10"/>
      <c r="P1032" s="10" t="s">
        <v>862</v>
      </c>
      <c r="Q1032" s="10" t="s">
        <v>862</v>
      </c>
      <c r="R1032" s="11"/>
      <c r="S1032" s="11"/>
      <c r="T1032" s="8">
        <f t="shared" si="50"/>
        <v>4</v>
      </c>
      <c r="U1032" s="5"/>
      <c r="V1032" s="34"/>
      <c r="W1032" s="4"/>
      <c r="X1032" s="4"/>
      <c r="Y1032" s="4"/>
      <c r="Z1032" s="4"/>
      <c r="AA1032" s="4"/>
      <c r="AB1032" s="4"/>
      <c r="AC1032" s="7">
        <f t="shared" si="51"/>
        <v>0</v>
      </c>
      <c r="AD1032" s="12">
        <f t="shared" si="52"/>
        <v>4</v>
      </c>
      <c r="AE1032" s="43" t="str">
        <f>CONCATENATE(IF(ISERROR(VLOOKUP(A1032,A$2:A1031,1,FALSE)),"","Nom. Dup. "),IF(ISERROR(VLOOKUP(A1032,B$2:B1031,1,FALSE)),"","Otr. Dup."))</f>
        <v/>
      </c>
    </row>
    <row r="1033" spans="1:31" ht="18.5" x14ac:dyDescent="0.45">
      <c r="A1033" s="32" t="s">
        <v>925</v>
      </c>
      <c r="B1033" s="31"/>
      <c r="C1033" s="35"/>
      <c r="D1033" s="7"/>
      <c r="E1033" s="4"/>
      <c r="F1033" s="51" t="s">
        <v>862</v>
      </c>
      <c r="G1033" s="9"/>
      <c r="H1033" s="46"/>
      <c r="I1033" s="10"/>
      <c r="J1033" s="10"/>
      <c r="K1033" s="10"/>
      <c r="L1033" s="10"/>
      <c r="M1033" s="10"/>
      <c r="N1033" s="10"/>
      <c r="O1033" s="10"/>
      <c r="P1033" s="10"/>
      <c r="Q1033" s="10"/>
      <c r="R1033" s="11"/>
      <c r="S1033" s="11"/>
      <c r="T1033" s="8">
        <f t="shared" si="50"/>
        <v>0</v>
      </c>
      <c r="U1033" s="5"/>
      <c r="V1033" s="34"/>
      <c r="W1033" s="4"/>
      <c r="X1033" s="4"/>
      <c r="Y1033" s="4"/>
      <c r="Z1033" s="4"/>
      <c r="AA1033" s="4"/>
      <c r="AB1033" s="4"/>
      <c r="AC1033" s="7">
        <f t="shared" si="51"/>
        <v>0</v>
      </c>
      <c r="AD1033" s="12">
        <f t="shared" si="52"/>
        <v>0</v>
      </c>
      <c r="AE1033" s="36" t="str">
        <f>CONCATENATE(IF(ISERROR(VLOOKUP(A1033,A$2:A1032,1,FALSE)),"","Nom. Dup. "),IF(ISERROR(VLOOKUP(A1033,B$2:B1032,1,FALSE)),"","Otr. Dup."))</f>
        <v/>
      </c>
    </row>
    <row r="1034" spans="1:31" ht="18.5" x14ac:dyDescent="0.45">
      <c r="A1034" s="32" t="s">
        <v>1174</v>
      </c>
      <c r="B1034" s="31"/>
      <c r="C1034" s="35" t="s">
        <v>4</v>
      </c>
      <c r="D1034" s="7" t="s">
        <v>862</v>
      </c>
      <c r="E1034" s="4"/>
      <c r="F1034" s="51" t="s">
        <v>862</v>
      </c>
      <c r="G1034" s="9"/>
      <c r="H1034" s="46"/>
      <c r="I1034" s="10"/>
      <c r="J1034" s="10"/>
      <c r="K1034" s="10"/>
      <c r="L1034" s="10"/>
      <c r="M1034" s="10"/>
      <c r="N1034" s="10"/>
      <c r="O1034" s="10"/>
      <c r="P1034" s="10"/>
      <c r="Q1034" s="10"/>
      <c r="R1034" s="11"/>
      <c r="S1034" s="11"/>
      <c r="T1034" s="8">
        <f t="shared" si="50"/>
        <v>0</v>
      </c>
      <c r="U1034" s="5"/>
      <c r="V1034" s="34"/>
      <c r="W1034" s="4"/>
      <c r="X1034" s="4"/>
      <c r="Y1034" s="4"/>
      <c r="Z1034" s="4"/>
      <c r="AA1034" s="4"/>
      <c r="AB1034" s="4"/>
      <c r="AC1034" s="7">
        <f t="shared" si="51"/>
        <v>0</v>
      </c>
      <c r="AD1034" s="12">
        <f t="shared" si="52"/>
        <v>0</v>
      </c>
      <c r="AE1034" s="43" t="str">
        <f>CONCATENATE(IF(ISERROR(VLOOKUP(A1034,A$2:A1033,1,FALSE)),"","Nom. Dup. "),IF(ISERROR(VLOOKUP(A1034,B$2:B1033,1,FALSE)),"","Otr. Dup."))</f>
        <v/>
      </c>
    </row>
    <row r="1035" spans="1:31" ht="18.5" x14ac:dyDescent="0.45">
      <c r="A1035" s="32" t="s">
        <v>1175</v>
      </c>
      <c r="B1035" s="31"/>
      <c r="C1035" s="35" t="s">
        <v>4</v>
      </c>
      <c r="D1035" s="7" t="s">
        <v>862</v>
      </c>
      <c r="E1035" s="4" t="s">
        <v>862</v>
      </c>
      <c r="F1035" s="51" t="s">
        <v>862</v>
      </c>
      <c r="G1035" s="9"/>
      <c r="H1035" s="46"/>
      <c r="I1035" s="10"/>
      <c r="J1035" s="10"/>
      <c r="K1035" s="10"/>
      <c r="L1035" s="10"/>
      <c r="M1035" s="10"/>
      <c r="N1035" s="10"/>
      <c r="O1035" s="10"/>
      <c r="P1035" s="10"/>
      <c r="Q1035" s="10"/>
      <c r="R1035" s="11"/>
      <c r="S1035" s="11"/>
      <c r="T1035" s="8">
        <f t="shared" si="50"/>
        <v>0</v>
      </c>
      <c r="U1035" s="5"/>
      <c r="V1035" s="34"/>
      <c r="W1035" s="4"/>
      <c r="X1035" s="4"/>
      <c r="Y1035" s="4"/>
      <c r="Z1035" s="4"/>
      <c r="AA1035" s="4"/>
      <c r="AB1035" s="4"/>
      <c r="AC1035" s="7">
        <f t="shared" si="51"/>
        <v>0</v>
      </c>
      <c r="AD1035" s="12">
        <f t="shared" si="52"/>
        <v>0</v>
      </c>
      <c r="AE1035" s="36" t="str">
        <f>CONCATENATE(IF(ISERROR(VLOOKUP(A1035,A$2:A1034,1,FALSE)),"","Nom. Dup. "),IF(ISERROR(VLOOKUP(A1035,B$2:B1034,1,FALSE)),"","Otr. Dup."))</f>
        <v/>
      </c>
    </row>
    <row r="1036" spans="1:31" ht="18.5" x14ac:dyDescent="0.45">
      <c r="A1036" s="32" t="s">
        <v>770</v>
      </c>
      <c r="B1036" s="31"/>
      <c r="C1036" s="35" t="s">
        <v>4</v>
      </c>
      <c r="D1036" s="7" t="s">
        <v>862</v>
      </c>
      <c r="E1036" s="4" t="s">
        <v>862</v>
      </c>
      <c r="F1036" s="51" t="s">
        <v>862</v>
      </c>
      <c r="G1036" s="9"/>
      <c r="H1036" s="46"/>
      <c r="I1036" s="10"/>
      <c r="J1036" s="10"/>
      <c r="K1036" s="10"/>
      <c r="L1036" s="10"/>
      <c r="M1036" s="10"/>
      <c r="N1036" s="10"/>
      <c r="O1036" s="10"/>
      <c r="P1036" s="10"/>
      <c r="Q1036" s="10"/>
      <c r="R1036" s="11"/>
      <c r="S1036" s="11"/>
      <c r="T1036" s="8">
        <f t="shared" si="50"/>
        <v>0</v>
      </c>
      <c r="U1036" s="5"/>
      <c r="V1036" s="34"/>
      <c r="W1036" s="4"/>
      <c r="X1036" s="4"/>
      <c r="Y1036" s="4"/>
      <c r="Z1036" s="4" t="s">
        <v>862</v>
      </c>
      <c r="AA1036" s="4"/>
      <c r="AB1036" s="4"/>
      <c r="AC1036" s="7">
        <f t="shared" si="51"/>
        <v>1</v>
      </c>
      <c r="AD1036" s="12">
        <f t="shared" si="52"/>
        <v>1</v>
      </c>
      <c r="AE1036" s="43" t="str">
        <f>CONCATENATE(IF(ISERROR(VLOOKUP(A1036,A$2:A1035,1,FALSE)),"","Nom. Dup. "),IF(ISERROR(VLOOKUP(A1036,B$2:B1035,1,FALSE)),"","Otr. Dup."))</f>
        <v/>
      </c>
    </row>
    <row r="1037" spans="1:31" ht="18.5" x14ac:dyDescent="0.45">
      <c r="A1037" s="32" t="s">
        <v>1377</v>
      </c>
      <c r="B1037" s="31" t="s">
        <v>1378</v>
      </c>
      <c r="C1037" s="35" t="s">
        <v>4</v>
      </c>
      <c r="D1037" s="7"/>
      <c r="E1037" s="4"/>
      <c r="F1037" s="51" t="s">
        <v>862</v>
      </c>
      <c r="G1037" s="9"/>
      <c r="H1037" s="46"/>
      <c r="I1037" s="10"/>
      <c r="J1037" s="10"/>
      <c r="K1037" s="10"/>
      <c r="L1037" s="10"/>
      <c r="M1037" s="10"/>
      <c r="N1037" s="10"/>
      <c r="O1037" s="10"/>
      <c r="P1037" s="10"/>
      <c r="Q1037" s="10"/>
      <c r="R1037" s="11"/>
      <c r="S1037" s="11"/>
      <c r="T1037" s="8">
        <f t="shared" si="50"/>
        <v>0</v>
      </c>
      <c r="U1037" s="5"/>
      <c r="V1037" s="34"/>
      <c r="W1037" s="4"/>
      <c r="X1037" s="4"/>
      <c r="Y1037" s="4"/>
      <c r="Z1037" s="4"/>
      <c r="AA1037" s="4"/>
      <c r="AB1037" s="4"/>
      <c r="AC1037" s="7">
        <f t="shared" si="51"/>
        <v>0</v>
      </c>
      <c r="AD1037" s="12">
        <f t="shared" si="52"/>
        <v>0</v>
      </c>
      <c r="AE1037" s="36" t="str">
        <f>CONCATENATE(IF(ISERROR(VLOOKUP(A1037,A$2:A1036,1,FALSE)),"","Nom. Dup. "),IF(ISERROR(VLOOKUP(A1037,B$2:B1036,1,FALSE)),"","Otr. Dup."))</f>
        <v/>
      </c>
    </row>
    <row r="1038" spans="1:31" ht="18.5" x14ac:dyDescent="0.45">
      <c r="A1038" s="32" t="s">
        <v>1146</v>
      </c>
      <c r="B1038" s="31"/>
      <c r="C1038" s="35" t="s">
        <v>27</v>
      </c>
      <c r="D1038" s="7" t="s">
        <v>862</v>
      </c>
      <c r="E1038" s="4"/>
      <c r="F1038" s="51" t="s">
        <v>862</v>
      </c>
      <c r="G1038" s="9"/>
      <c r="H1038" s="46"/>
      <c r="I1038" s="10"/>
      <c r="J1038" s="10"/>
      <c r="K1038" s="10"/>
      <c r="L1038" s="10"/>
      <c r="M1038" s="10"/>
      <c r="N1038" s="10"/>
      <c r="O1038" s="10"/>
      <c r="P1038" s="10"/>
      <c r="Q1038" s="10"/>
      <c r="R1038" s="11"/>
      <c r="S1038" s="11"/>
      <c r="T1038" s="8">
        <f t="shared" si="50"/>
        <v>0</v>
      </c>
      <c r="U1038" s="5"/>
      <c r="V1038" s="34"/>
      <c r="W1038" s="4"/>
      <c r="X1038" s="4"/>
      <c r="Y1038" s="4"/>
      <c r="Z1038" s="4"/>
      <c r="AA1038" s="4"/>
      <c r="AB1038" s="4"/>
      <c r="AC1038" s="7">
        <f t="shared" si="51"/>
        <v>0</v>
      </c>
      <c r="AD1038" s="12">
        <f t="shared" si="52"/>
        <v>0</v>
      </c>
      <c r="AE1038" s="36" t="str">
        <f>CONCATENATE(IF(ISERROR(VLOOKUP(A1038,A$2:A1037,1,FALSE)),"","Nom. Dup. "),IF(ISERROR(VLOOKUP(A1038,B$2:B1037,1,FALSE)),"","Otr. Dup."))</f>
        <v/>
      </c>
    </row>
    <row r="1039" spans="1:31" ht="18.5" x14ac:dyDescent="0.45">
      <c r="A1039" s="32" t="s">
        <v>1421</v>
      </c>
      <c r="B1039" s="31"/>
      <c r="C1039" s="35" t="s">
        <v>4</v>
      </c>
      <c r="D1039" s="7"/>
      <c r="E1039" s="4"/>
      <c r="F1039" s="51">
        <v>2024</v>
      </c>
      <c r="G1039" s="9"/>
      <c r="H1039" s="46"/>
      <c r="I1039" s="10"/>
      <c r="J1039" s="10"/>
      <c r="K1039" s="10"/>
      <c r="L1039" s="10"/>
      <c r="M1039" s="10"/>
      <c r="N1039" s="10"/>
      <c r="O1039" s="10"/>
      <c r="P1039" s="10"/>
      <c r="Q1039" s="10"/>
      <c r="R1039" s="11"/>
      <c r="S1039" s="11"/>
      <c r="T1039" s="8">
        <f t="shared" si="50"/>
        <v>0</v>
      </c>
      <c r="U1039" s="5"/>
      <c r="V1039" s="34"/>
      <c r="W1039" s="4"/>
      <c r="X1039" s="4"/>
      <c r="Y1039" s="4"/>
      <c r="Z1039" s="4"/>
      <c r="AA1039" s="4"/>
      <c r="AB1039" s="4"/>
      <c r="AC1039" s="7">
        <f t="shared" si="51"/>
        <v>0</v>
      </c>
      <c r="AD1039" s="12">
        <f t="shared" si="52"/>
        <v>0</v>
      </c>
      <c r="AE1039" s="36" t="str">
        <f>CONCATENATE(IF(ISERROR(VLOOKUP(A1039,A$2:A1038,1,FALSE)),"","Nom. Dup. "),IF(ISERROR(VLOOKUP(A1039,B$2:B1038,1,FALSE)),"","Otr. Dup."))</f>
        <v/>
      </c>
    </row>
    <row r="1040" spans="1:31" ht="18.5" x14ac:dyDescent="0.45">
      <c r="A1040" s="32" t="s">
        <v>923</v>
      </c>
      <c r="B1040" s="31" t="s">
        <v>924</v>
      </c>
      <c r="C1040" s="35" t="s">
        <v>4</v>
      </c>
      <c r="D1040" s="7" t="s">
        <v>862</v>
      </c>
      <c r="E1040" s="4"/>
      <c r="F1040" s="51" t="s">
        <v>862</v>
      </c>
      <c r="G1040" s="9"/>
      <c r="H1040" s="46"/>
      <c r="I1040" s="10"/>
      <c r="J1040" s="10"/>
      <c r="K1040" s="10"/>
      <c r="L1040" s="10"/>
      <c r="M1040" s="10"/>
      <c r="N1040" s="10"/>
      <c r="O1040" s="10"/>
      <c r="P1040" s="10"/>
      <c r="Q1040" s="10"/>
      <c r="R1040" s="11"/>
      <c r="S1040" s="11"/>
      <c r="T1040" s="8">
        <f t="shared" si="50"/>
        <v>0</v>
      </c>
      <c r="U1040" s="5"/>
      <c r="V1040" s="34"/>
      <c r="W1040" s="4"/>
      <c r="X1040" s="4"/>
      <c r="Y1040" s="4"/>
      <c r="Z1040" s="4"/>
      <c r="AA1040" s="4"/>
      <c r="AB1040" s="4"/>
      <c r="AC1040" s="7">
        <f t="shared" si="51"/>
        <v>0</v>
      </c>
      <c r="AD1040" s="12">
        <f t="shared" si="52"/>
        <v>0</v>
      </c>
      <c r="AE1040" s="43" t="str">
        <f>CONCATENATE(IF(ISERROR(VLOOKUP(A1040,A$2:A1039,1,FALSE)),"","Nom. Dup. "),IF(ISERROR(VLOOKUP(A1040,B$2:B1039,1,FALSE)),"","Otr. Dup."))</f>
        <v/>
      </c>
    </row>
    <row r="1041" spans="1:31" ht="18.5" x14ac:dyDescent="0.45">
      <c r="A1041" s="54" t="s">
        <v>1461</v>
      </c>
      <c r="B1041" s="31"/>
      <c r="C1041" s="35"/>
      <c r="D1041" s="7"/>
      <c r="E1041" s="4"/>
      <c r="F1041" s="51"/>
      <c r="G1041" s="9"/>
      <c r="H1041" s="46"/>
      <c r="I1041" s="10"/>
      <c r="J1041" s="10"/>
      <c r="K1041" s="10"/>
      <c r="L1041" s="10"/>
      <c r="M1041" s="10"/>
      <c r="N1041" s="10"/>
      <c r="O1041" s="10"/>
      <c r="P1041" s="10"/>
      <c r="Q1041" s="10"/>
      <c r="R1041" s="11"/>
      <c r="S1041" s="11"/>
      <c r="T1041" s="8">
        <f t="shared" si="50"/>
        <v>0</v>
      </c>
      <c r="U1041" s="5"/>
      <c r="V1041" s="34"/>
      <c r="W1041" s="4" t="s">
        <v>862</v>
      </c>
      <c r="X1041" s="4"/>
      <c r="Y1041" s="4"/>
      <c r="Z1041" s="4"/>
      <c r="AA1041" s="4"/>
      <c r="AB1041" s="4"/>
      <c r="AC1041" s="7">
        <f t="shared" si="51"/>
        <v>1</v>
      </c>
      <c r="AD1041" s="12">
        <f t="shared" si="52"/>
        <v>1</v>
      </c>
      <c r="AE1041" s="36" t="str">
        <f>CONCATENATE(IF(ISERROR(VLOOKUP(A1041,A$2:A1040,1,FALSE)),"","Nom. Dup. "),IF(ISERROR(VLOOKUP(A1041,B$2:B1040,1,FALSE)),"","Otr. Dup."))</f>
        <v/>
      </c>
    </row>
    <row r="1042" spans="1:31" ht="18.5" x14ac:dyDescent="0.45">
      <c r="A1042" s="32" t="s">
        <v>895</v>
      </c>
      <c r="B1042" s="31" t="s">
        <v>894</v>
      </c>
      <c r="C1042" s="35" t="s">
        <v>56</v>
      </c>
      <c r="D1042" s="7" t="s">
        <v>862</v>
      </c>
      <c r="E1042" s="4"/>
      <c r="F1042" s="51" t="s">
        <v>862</v>
      </c>
      <c r="G1042" s="9"/>
      <c r="H1042" s="46"/>
      <c r="I1042" s="10"/>
      <c r="J1042" s="10"/>
      <c r="K1042" s="10"/>
      <c r="L1042" s="10"/>
      <c r="M1042" s="10"/>
      <c r="N1042" s="10"/>
      <c r="O1042" s="10"/>
      <c r="P1042" s="10"/>
      <c r="Q1042" s="10"/>
      <c r="R1042" s="11"/>
      <c r="S1042" s="11"/>
      <c r="T1042" s="8">
        <f t="shared" si="50"/>
        <v>0</v>
      </c>
      <c r="U1042" s="5"/>
      <c r="V1042" s="34"/>
      <c r="W1042" s="4"/>
      <c r="X1042" s="4"/>
      <c r="Y1042" s="4"/>
      <c r="Z1042" s="4"/>
      <c r="AA1042" s="4"/>
      <c r="AB1042" s="4"/>
      <c r="AC1042" s="7">
        <f t="shared" si="51"/>
        <v>0</v>
      </c>
      <c r="AD1042" s="12">
        <f t="shared" si="52"/>
        <v>0</v>
      </c>
      <c r="AE1042" s="36" t="str">
        <f>CONCATENATE(IF(ISERROR(VLOOKUP(A1042,A$2:A1041,1,FALSE)),"","Nom. Dup. "),IF(ISERROR(VLOOKUP(A1042,B$2:B1041,1,FALSE)),"","Otr. Dup."))</f>
        <v/>
      </c>
    </row>
    <row r="1043" spans="1:31" ht="18.5" x14ac:dyDescent="0.45">
      <c r="A1043" s="32" t="s">
        <v>986</v>
      </c>
      <c r="B1043" s="31" t="s">
        <v>893</v>
      </c>
      <c r="C1043" s="35" t="s">
        <v>56</v>
      </c>
      <c r="D1043" s="7" t="s">
        <v>862</v>
      </c>
      <c r="E1043" s="4"/>
      <c r="F1043" s="51" t="s">
        <v>862</v>
      </c>
      <c r="G1043" s="9"/>
      <c r="H1043" s="46"/>
      <c r="I1043" s="10"/>
      <c r="J1043" s="10"/>
      <c r="K1043" s="10"/>
      <c r="L1043" s="10"/>
      <c r="M1043" s="10"/>
      <c r="N1043" s="10"/>
      <c r="O1043" s="10"/>
      <c r="P1043" s="10"/>
      <c r="Q1043" s="10"/>
      <c r="R1043" s="11"/>
      <c r="S1043" s="11"/>
      <c r="T1043" s="8">
        <f t="shared" si="50"/>
        <v>0</v>
      </c>
      <c r="U1043" s="5"/>
      <c r="V1043" s="34"/>
      <c r="W1043" s="4"/>
      <c r="X1043" s="4"/>
      <c r="Y1043" s="4"/>
      <c r="Z1043" s="4"/>
      <c r="AA1043" s="4"/>
      <c r="AB1043" s="4"/>
      <c r="AC1043" s="7">
        <f t="shared" si="51"/>
        <v>0</v>
      </c>
      <c r="AD1043" s="12">
        <f t="shared" si="52"/>
        <v>0</v>
      </c>
      <c r="AE1043" s="36" t="str">
        <f>CONCATENATE(IF(ISERROR(VLOOKUP(A1043,A$2:A1042,1,FALSE)),"","Nom. Dup. "),IF(ISERROR(VLOOKUP(A1043,B$2:B1042,1,FALSE)),"","Otr. Dup."))</f>
        <v/>
      </c>
    </row>
    <row r="1044" spans="1:31" ht="18.5" x14ac:dyDescent="0.45">
      <c r="A1044" s="32" t="s">
        <v>774</v>
      </c>
      <c r="B1044" s="31" t="s">
        <v>775</v>
      </c>
      <c r="C1044" s="35" t="s">
        <v>56</v>
      </c>
      <c r="D1044" s="7" t="s">
        <v>862</v>
      </c>
      <c r="E1044" s="4"/>
      <c r="F1044" s="51" t="s">
        <v>862</v>
      </c>
      <c r="G1044" s="9"/>
      <c r="H1044" s="46"/>
      <c r="I1044" s="10"/>
      <c r="J1044" s="10"/>
      <c r="K1044" s="10"/>
      <c r="L1044" s="10"/>
      <c r="M1044" s="10"/>
      <c r="N1044" s="10"/>
      <c r="O1044" s="10"/>
      <c r="P1044" s="10"/>
      <c r="Q1044" s="10"/>
      <c r="R1044" s="11"/>
      <c r="S1044" s="11"/>
      <c r="T1044" s="8">
        <f t="shared" si="50"/>
        <v>0</v>
      </c>
      <c r="U1044" s="5"/>
      <c r="V1044" s="34"/>
      <c r="W1044" s="4"/>
      <c r="X1044" s="4"/>
      <c r="Y1044" s="4"/>
      <c r="Z1044" s="4"/>
      <c r="AA1044" s="4"/>
      <c r="AB1044" s="4"/>
      <c r="AC1044" s="7">
        <f t="shared" si="51"/>
        <v>0</v>
      </c>
      <c r="AD1044" s="12">
        <f t="shared" si="52"/>
        <v>0</v>
      </c>
      <c r="AE1044" s="36" t="str">
        <f>CONCATENATE(IF(ISERROR(VLOOKUP(A1044,A$2:A1043,1,FALSE)),"","Nom. Dup. "),IF(ISERROR(VLOOKUP(A1044,B$2:B1043,1,FALSE)),"","Otr. Dup."))</f>
        <v/>
      </c>
    </row>
    <row r="1045" spans="1:31" ht="18.5" x14ac:dyDescent="0.45">
      <c r="A1045" s="32" t="s">
        <v>1418</v>
      </c>
      <c r="B1045" s="31" t="s">
        <v>1419</v>
      </c>
      <c r="C1045" s="35" t="s">
        <v>4</v>
      </c>
      <c r="D1045" s="7"/>
      <c r="E1045" s="4"/>
      <c r="F1045" s="51">
        <v>2024</v>
      </c>
      <c r="G1045" s="9"/>
      <c r="H1045" s="46"/>
      <c r="I1045" s="10"/>
      <c r="J1045" s="10"/>
      <c r="K1045" s="10"/>
      <c r="L1045" s="10"/>
      <c r="M1045" s="10"/>
      <c r="N1045" s="10"/>
      <c r="O1045" s="10"/>
      <c r="P1045" s="10"/>
      <c r="Q1045" s="10"/>
      <c r="R1045" s="11"/>
      <c r="S1045" s="11"/>
      <c r="T1045" s="8">
        <f t="shared" si="50"/>
        <v>0</v>
      </c>
      <c r="U1045" s="5"/>
      <c r="V1045" s="34"/>
      <c r="W1045" s="4"/>
      <c r="X1045" s="4"/>
      <c r="Y1045" s="4"/>
      <c r="Z1045" s="4"/>
      <c r="AA1045" s="4"/>
      <c r="AB1045" s="4"/>
      <c r="AC1045" s="7">
        <f t="shared" si="51"/>
        <v>0</v>
      </c>
      <c r="AD1045" s="12">
        <f t="shared" si="52"/>
        <v>0</v>
      </c>
      <c r="AE1045" s="36" t="str">
        <f>CONCATENATE(IF(ISERROR(VLOOKUP(A1045,A$2:A1044,1,FALSE)),"","Nom. Dup. "),IF(ISERROR(VLOOKUP(A1045,B$2:B1044,1,FALSE)),"","Otr. Dup."))</f>
        <v/>
      </c>
    </row>
    <row r="1046" spans="1:31" ht="18.5" x14ac:dyDescent="0.45">
      <c r="A1046" s="32" t="s">
        <v>776</v>
      </c>
      <c r="B1046" s="31" t="s">
        <v>777</v>
      </c>
      <c r="C1046" s="35" t="s">
        <v>56</v>
      </c>
      <c r="D1046" s="7" t="s">
        <v>862</v>
      </c>
      <c r="E1046" s="4"/>
      <c r="F1046" s="51" t="s">
        <v>862</v>
      </c>
      <c r="G1046" s="9"/>
      <c r="H1046" s="46"/>
      <c r="I1046" s="10"/>
      <c r="J1046" s="10"/>
      <c r="K1046" s="10"/>
      <c r="L1046" s="10"/>
      <c r="M1046" s="10"/>
      <c r="N1046" s="10"/>
      <c r="O1046" s="10"/>
      <c r="P1046" s="10"/>
      <c r="Q1046" s="10"/>
      <c r="R1046" s="11"/>
      <c r="S1046" s="11"/>
      <c r="T1046" s="8">
        <f t="shared" si="50"/>
        <v>0</v>
      </c>
      <c r="U1046" s="5"/>
      <c r="V1046" s="34"/>
      <c r="W1046" s="4"/>
      <c r="X1046" s="4"/>
      <c r="Y1046" s="4"/>
      <c r="Z1046" s="4"/>
      <c r="AA1046" s="4"/>
      <c r="AB1046" s="38"/>
      <c r="AC1046" s="7">
        <f t="shared" si="51"/>
        <v>0</v>
      </c>
      <c r="AD1046" s="12">
        <f t="shared" si="52"/>
        <v>0</v>
      </c>
      <c r="AE1046" s="36"/>
    </row>
    <row r="1047" spans="1:31" ht="18.5" x14ac:dyDescent="0.45">
      <c r="A1047" s="32" t="s">
        <v>1153</v>
      </c>
      <c r="B1047" s="31"/>
      <c r="C1047" s="35"/>
      <c r="D1047" s="7"/>
      <c r="E1047" s="4"/>
      <c r="F1047" s="51"/>
      <c r="G1047" s="9"/>
      <c r="H1047" s="46"/>
      <c r="I1047" s="10"/>
      <c r="J1047" s="10"/>
      <c r="K1047" s="10"/>
      <c r="L1047" s="10"/>
      <c r="M1047" s="10"/>
      <c r="N1047" s="10"/>
      <c r="O1047" s="10"/>
      <c r="P1047" s="10"/>
      <c r="Q1047" s="10"/>
      <c r="R1047" s="11"/>
      <c r="S1047" s="11"/>
      <c r="T1047" s="8">
        <f t="shared" si="50"/>
        <v>0</v>
      </c>
      <c r="U1047" s="5"/>
      <c r="V1047" s="34"/>
      <c r="W1047" s="4"/>
      <c r="X1047" s="4"/>
      <c r="Y1047" s="4"/>
      <c r="Z1047" s="4"/>
      <c r="AA1047" s="4"/>
      <c r="AB1047" s="4"/>
      <c r="AC1047" s="7">
        <f t="shared" si="51"/>
        <v>0</v>
      </c>
      <c r="AD1047" s="12">
        <f t="shared" si="52"/>
        <v>0</v>
      </c>
      <c r="AE1047" s="36" t="str">
        <f>CONCATENATE(IF(ISERROR(VLOOKUP(A1047,A$2:A1046,1,FALSE)),"","Nom. Dup. "),IF(ISERROR(VLOOKUP(A1047,B$2:B1046,1,FALSE)),"","Otr. Dup."))</f>
        <v/>
      </c>
    </row>
    <row r="1048" spans="1:31" ht="18.5" x14ac:dyDescent="0.45">
      <c r="A1048" s="32" t="s">
        <v>779</v>
      </c>
      <c r="B1048" s="31"/>
      <c r="C1048" s="35" t="s">
        <v>6</v>
      </c>
      <c r="D1048" s="7" t="s">
        <v>862</v>
      </c>
      <c r="E1048" s="4"/>
      <c r="F1048" s="51" t="s">
        <v>862</v>
      </c>
      <c r="G1048" s="9"/>
      <c r="H1048" s="46"/>
      <c r="I1048" s="10"/>
      <c r="J1048" s="10"/>
      <c r="K1048" s="10"/>
      <c r="L1048" s="10"/>
      <c r="M1048" s="10"/>
      <c r="N1048" s="10"/>
      <c r="O1048" s="10"/>
      <c r="P1048" s="10"/>
      <c r="Q1048" s="10"/>
      <c r="R1048" s="11"/>
      <c r="S1048" s="11"/>
      <c r="T1048" s="8">
        <f t="shared" si="50"/>
        <v>0</v>
      </c>
      <c r="U1048" s="5"/>
      <c r="V1048" s="34"/>
      <c r="W1048" s="4"/>
      <c r="X1048" s="4"/>
      <c r="Y1048" s="4"/>
      <c r="Z1048" s="4"/>
      <c r="AA1048" s="4"/>
      <c r="AB1048" s="4"/>
      <c r="AC1048" s="7">
        <f t="shared" si="51"/>
        <v>0</v>
      </c>
      <c r="AD1048" s="12">
        <f t="shared" si="52"/>
        <v>0</v>
      </c>
      <c r="AE1048" s="36" t="str">
        <f>CONCATENATE(IF(ISERROR(VLOOKUP(A1048,A$2:A1047,1,FALSE)),"","Nom. Dup. "),IF(ISERROR(VLOOKUP(A1048,B$2:B1047,1,FALSE)),"","Otr. Dup."))</f>
        <v/>
      </c>
    </row>
    <row r="1049" spans="1:31" ht="18.5" x14ac:dyDescent="0.45">
      <c r="A1049" s="32" t="s">
        <v>780</v>
      </c>
      <c r="B1049" s="31"/>
      <c r="C1049" s="35" t="s">
        <v>4</v>
      </c>
      <c r="D1049" s="7" t="s">
        <v>862</v>
      </c>
      <c r="E1049" s="4"/>
      <c r="F1049" s="51" t="s">
        <v>862</v>
      </c>
      <c r="G1049" s="9"/>
      <c r="H1049" s="46"/>
      <c r="I1049" s="10"/>
      <c r="J1049" s="10"/>
      <c r="K1049" s="10"/>
      <c r="L1049" s="10"/>
      <c r="M1049" s="10"/>
      <c r="N1049" s="10"/>
      <c r="O1049" s="10"/>
      <c r="P1049" s="10"/>
      <c r="Q1049" s="10"/>
      <c r="R1049" s="11"/>
      <c r="S1049" s="11"/>
      <c r="T1049" s="8">
        <f t="shared" si="50"/>
        <v>0</v>
      </c>
      <c r="U1049" s="5"/>
      <c r="V1049" s="34"/>
      <c r="W1049" s="4" t="s">
        <v>862</v>
      </c>
      <c r="X1049" s="4"/>
      <c r="Y1049" s="4" t="s">
        <v>862</v>
      </c>
      <c r="Z1049" s="4"/>
      <c r="AA1049" s="4"/>
      <c r="AB1049" s="4"/>
      <c r="AC1049" s="7">
        <f t="shared" si="51"/>
        <v>2</v>
      </c>
      <c r="AD1049" s="12">
        <f t="shared" si="52"/>
        <v>2</v>
      </c>
      <c r="AE1049" s="36"/>
    </row>
    <row r="1050" spans="1:31" ht="18.5" x14ac:dyDescent="0.45">
      <c r="A1050" s="32" t="s">
        <v>781</v>
      </c>
      <c r="B1050" s="31"/>
      <c r="C1050" s="35" t="s">
        <v>4</v>
      </c>
      <c r="D1050" s="7" t="s">
        <v>862</v>
      </c>
      <c r="E1050" s="4"/>
      <c r="F1050" s="51" t="s">
        <v>862</v>
      </c>
      <c r="G1050" s="9"/>
      <c r="H1050" s="46"/>
      <c r="I1050" s="10"/>
      <c r="J1050" s="10"/>
      <c r="K1050" s="10"/>
      <c r="L1050" s="10"/>
      <c r="M1050" s="10"/>
      <c r="N1050" s="10"/>
      <c r="O1050" s="10"/>
      <c r="P1050" s="10"/>
      <c r="Q1050" s="10"/>
      <c r="R1050" s="11"/>
      <c r="S1050" s="11"/>
      <c r="T1050" s="8">
        <f t="shared" si="50"/>
        <v>0</v>
      </c>
      <c r="U1050" s="5"/>
      <c r="V1050" s="34" t="s">
        <v>862</v>
      </c>
      <c r="W1050" s="4"/>
      <c r="X1050" s="4"/>
      <c r="Y1050" s="4"/>
      <c r="Z1050" s="4"/>
      <c r="AA1050" s="4"/>
      <c r="AB1050" s="4"/>
      <c r="AC1050" s="7">
        <f t="shared" si="51"/>
        <v>1</v>
      </c>
      <c r="AD1050" s="12">
        <f t="shared" si="52"/>
        <v>1</v>
      </c>
      <c r="AE1050" s="36"/>
    </row>
    <row r="1051" spans="1:31" ht="18.5" x14ac:dyDescent="0.45">
      <c r="A1051" s="32" t="s">
        <v>782</v>
      </c>
      <c r="B1051" s="31"/>
      <c r="C1051" s="35" t="s">
        <v>4</v>
      </c>
      <c r="D1051" s="7" t="s">
        <v>862</v>
      </c>
      <c r="E1051" s="4"/>
      <c r="F1051" s="51" t="s">
        <v>862</v>
      </c>
      <c r="G1051" s="9"/>
      <c r="H1051" s="46"/>
      <c r="I1051" s="10"/>
      <c r="J1051" s="10"/>
      <c r="K1051" s="10"/>
      <c r="L1051" s="10"/>
      <c r="M1051" s="10"/>
      <c r="N1051" s="10"/>
      <c r="O1051" s="10"/>
      <c r="P1051" s="10"/>
      <c r="Q1051" s="10"/>
      <c r="R1051" s="11"/>
      <c r="S1051" s="11"/>
      <c r="T1051" s="8">
        <f t="shared" si="50"/>
        <v>0</v>
      </c>
      <c r="U1051" s="5"/>
      <c r="V1051" s="34" t="s">
        <v>862</v>
      </c>
      <c r="W1051" s="4" t="s">
        <v>862</v>
      </c>
      <c r="X1051" s="4"/>
      <c r="Y1051" s="4"/>
      <c r="Z1051" s="4"/>
      <c r="AA1051" s="4"/>
      <c r="AB1051" s="4"/>
      <c r="AC1051" s="7">
        <f t="shared" si="51"/>
        <v>2</v>
      </c>
      <c r="AD1051" s="12">
        <f t="shared" si="52"/>
        <v>2</v>
      </c>
      <c r="AE1051" s="36" t="str">
        <f>CONCATENATE(IF(ISERROR(VLOOKUP(A1051,A$2:A1050,1,FALSE)),"","Nom. Dup. "),IF(ISERROR(VLOOKUP(A1051,B$2:B1050,1,FALSE)),"","Otr. Dup."))</f>
        <v/>
      </c>
    </row>
    <row r="1052" spans="1:31" ht="18.5" x14ac:dyDescent="0.45">
      <c r="A1052" s="32" t="s">
        <v>783</v>
      </c>
      <c r="B1052" s="31"/>
      <c r="C1052" s="35" t="s">
        <v>6</v>
      </c>
      <c r="D1052" s="7" t="s">
        <v>862</v>
      </c>
      <c r="E1052" s="4" t="s">
        <v>862</v>
      </c>
      <c r="F1052" s="51" t="s">
        <v>862</v>
      </c>
      <c r="G1052" s="9"/>
      <c r="H1052" s="46"/>
      <c r="I1052" s="10"/>
      <c r="J1052" s="10"/>
      <c r="K1052" s="10"/>
      <c r="L1052" s="10"/>
      <c r="M1052" s="10"/>
      <c r="N1052" s="10"/>
      <c r="O1052" s="10"/>
      <c r="P1052" s="10"/>
      <c r="Q1052" s="10"/>
      <c r="R1052" s="11"/>
      <c r="S1052" s="11"/>
      <c r="T1052" s="8">
        <f t="shared" si="50"/>
        <v>0</v>
      </c>
      <c r="U1052" s="5"/>
      <c r="V1052" s="34" t="s">
        <v>862</v>
      </c>
      <c r="W1052" s="4" t="s">
        <v>862</v>
      </c>
      <c r="X1052" s="4"/>
      <c r="Y1052" s="4" t="s">
        <v>862</v>
      </c>
      <c r="Z1052" s="4"/>
      <c r="AA1052" s="4"/>
      <c r="AB1052" s="4"/>
      <c r="AC1052" s="7">
        <f t="shared" si="51"/>
        <v>3</v>
      </c>
      <c r="AD1052" s="12">
        <f t="shared" si="52"/>
        <v>3</v>
      </c>
      <c r="AE1052" s="36" t="str">
        <f>CONCATENATE(IF(ISERROR(VLOOKUP(A1052,A$2:A1051,1,FALSE)),"","Nom. Dup. "),IF(ISERROR(VLOOKUP(A1052,B$2:B1051,1,FALSE)),"","Otr. Dup."))</f>
        <v/>
      </c>
    </row>
    <row r="1053" spans="1:31" ht="18.5" x14ac:dyDescent="0.45">
      <c r="A1053" s="32" t="s">
        <v>784</v>
      </c>
      <c r="B1053" s="31"/>
      <c r="C1053" s="35" t="s">
        <v>6</v>
      </c>
      <c r="D1053" s="7" t="s">
        <v>862</v>
      </c>
      <c r="E1053" s="4"/>
      <c r="F1053" s="51" t="s">
        <v>862</v>
      </c>
      <c r="G1053" s="9"/>
      <c r="H1053" s="46"/>
      <c r="I1053" s="10"/>
      <c r="J1053" s="10"/>
      <c r="K1053" s="10"/>
      <c r="L1053" s="10"/>
      <c r="M1053" s="10"/>
      <c r="N1053" s="10"/>
      <c r="O1053" s="10"/>
      <c r="P1053" s="10"/>
      <c r="Q1053" s="10"/>
      <c r="R1053" s="11"/>
      <c r="S1053" s="11"/>
      <c r="T1053" s="8">
        <f t="shared" si="50"/>
        <v>0</v>
      </c>
      <c r="U1053" s="5"/>
      <c r="V1053" s="34"/>
      <c r="W1053" s="4"/>
      <c r="X1053" s="4"/>
      <c r="Y1053" s="4"/>
      <c r="Z1053" s="4"/>
      <c r="AA1053" s="4"/>
      <c r="AB1053" s="4"/>
      <c r="AC1053" s="7">
        <f t="shared" si="51"/>
        <v>0</v>
      </c>
      <c r="AD1053" s="12">
        <f t="shared" si="52"/>
        <v>0</v>
      </c>
      <c r="AE1053" s="36" t="str">
        <f>CONCATENATE(IF(ISERROR(VLOOKUP(A1053,A$2:A1052,1,FALSE)),"","Nom. Dup. "),IF(ISERROR(VLOOKUP(A1053,B$2:B1052,1,FALSE)),"","Otr. Dup."))</f>
        <v/>
      </c>
    </row>
    <row r="1054" spans="1:31" ht="18.5" x14ac:dyDescent="0.45">
      <c r="A1054" s="32" t="s">
        <v>916</v>
      </c>
      <c r="B1054" s="31"/>
      <c r="C1054" s="35" t="s">
        <v>6</v>
      </c>
      <c r="D1054" s="7" t="s">
        <v>862</v>
      </c>
      <c r="E1054" s="4"/>
      <c r="F1054" s="51" t="s">
        <v>862</v>
      </c>
      <c r="G1054" s="9"/>
      <c r="H1054" s="46"/>
      <c r="I1054" s="10"/>
      <c r="J1054" s="10"/>
      <c r="K1054" s="10"/>
      <c r="L1054" s="10"/>
      <c r="M1054" s="10"/>
      <c r="N1054" s="10"/>
      <c r="O1054" s="10"/>
      <c r="P1054" s="10"/>
      <c r="Q1054" s="10"/>
      <c r="R1054" s="11"/>
      <c r="S1054" s="11"/>
      <c r="T1054" s="8">
        <f t="shared" si="50"/>
        <v>0</v>
      </c>
      <c r="U1054" s="37"/>
      <c r="V1054" s="34"/>
      <c r="W1054" s="4"/>
      <c r="X1054" s="4"/>
      <c r="Y1054" s="4"/>
      <c r="Z1054" s="4"/>
      <c r="AA1054" s="4"/>
      <c r="AB1054" s="4"/>
      <c r="AC1054" s="7">
        <f t="shared" si="51"/>
        <v>0</v>
      </c>
      <c r="AD1054" s="12">
        <f t="shared" si="52"/>
        <v>0</v>
      </c>
      <c r="AE1054" s="36"/>
    </row>
    <row r="1055" spans="1:31" ht="18.5" x14ac:dyDescent="0.45">
      <c r="A1055" s="32" t="s">
        <v>785</v>
      </c>
      <c r="B1055" s="31"/>
      <c r="C1055" s="35" t="s">
        <v>4</v>
      </c>
      <c r="D1055" s="7" t="s">
        <v>862</v>
      </c>
      <c r="E1055" s="4"/>
      <c r="F1055" s="51" t="s">
        <v>862</v>
      </c>
      <c r="G1055" s="9"/>
      <c r="H1055" s="46"/>
      <c r="I1055" s="10"/>
      <c r="J1055" s="10"/>
      <c r="K1055" s="10"/>
      <c r="L1055" s="10"/>
      <c r="M1055" s="10"/>
      <c r="N1055" s="10"/>
      <c r="O1055" s="10"/>
      <c r="P1055" s="10"/>
      <c r="Q1055" s="10"/>
      <c r="R1055" s="11"/>
      <c r="S1055" s="11"/>
      <c r="T1055" s="8">
        <f t="shared" si="50"/>
        <v>0</v>
      </c>
      <c r="U1055" s="5"/>
      <c r="V1055" s="34"/>
      <c r="W1055" s="4"/>
      <c r="X1055" s="4"/>
      <c r="Y1055" s="4"/>
      <c r="Z1055" s="4"/>
      <c r="AA1055" s="4"/>
      <c r="AB1055" s="4"/>
      <c r="AC1055" s="7">
        <f t="shared" si="51"/>
        <v>0</v>
      </c>
      <c r="AD1055" s="12">
        <f t="shared" si="52"/>
        <v>0</v>
      </c>
      <c r="AE1055" s="36" t="str">
        <f>CONCATENATE(IF(ISERROR(VLOOKUP(A1055,A$2:A1054,1,FALSE)),"","Nom. Dup. "),IF(ISERROR(VLOOKUP(A1055,B$2:B1054,1,FALSE)),"","Otr. Dup."))</f>
        <v/>
      </c>
    </row>
    <row r="1056" spans="1:31" ht="18.5" x14ac:dyDescent="0.45">
      <c r="A1056" s="32" t="s">
        <v>786</v>
      </c>
      <c r="B1056" s="31" t="s">
        <v>787</v>
      </c>
      <c r="C1056" s="35" t="s">
        <v>27</v>
      </c>
      <c r="D1056" s="7" t="s">
        <v>862</v>
      </c>
      <c r="E1056" s="4"/>
      <c r="F1056" s="51" t="s">
        <v>862</v>
      </c>
      <c r="G1056" s="9"/>
      <c r="H1056" s="46"/>
      <c r="I1056" s="10"/>
      <c r="J1056" s="10"/>
      <c r="K1056" s="10"/>
      <c r="L1056" s="10"/>
      <c r="M1056" s="10"/>
      <c r="N1056" s="10"/>
      <c r="O1056" s="10"/>
      <c r="P1056" s="10"/>
      <c r="Q1056" s="10"/>
      <c r="R1056" s="11"/>
      <c r="S1056" s="11"/>
      <c r="T1056" s="8">
        <f t="shared" si="50"/>
        <v>0</v>
      </c>
      <c r="U1056" s="5"/>
      <c r="V1056" s="34"/>
      <c r="W1056" s="4"/>
      <c r="X1056" s="4"/>
      <c r="Y1056" s="4"/>
      <c r="Z1056" s="4"/>
      <c r="AA1056" s="4"/>
      <c r="AB1056" s="4"/>
      <c r="AC1056" s="7">
        <f t="shared" si="51"/>
        <v>0</v>
      </c>
      <c r="AD1056" s="12">
        <f t="shared" si="52"/>
        <v>0</v>
      </c>
      <c r="AE1056" s="36"/>
    </row>
    <row r="1057" spans="1:31" ht="18.5" x14ac:dyDescent="0.45">
      <c r="A1057" s="32" t="s">
        <v>788</v>
      </c>
      <c r="B1057" s="31" t="s">
        <v>789</v>
      </c>
      <c r="C1057" s="35" t="s">
        <v>4</v>
      </c>
      <c r="D1057" s="7" t="s">
        <v>862</v>
      </c>
      <c r="E1057" s="4"/>
      <c r="F1057" s="51" t="s">
        <v>862</v>
      </c>
      <c r="G1057" s="9"/>
      <c r="H1057" s="46"/>
      <c r="I1057" s="10"/>
      <c r="J1057" s="10"/>
      <c r="K1057" s="10"/>
      <c r="L1057" s="10"/>
      <c r="M1057" s="10"/>
      <c r="N1057" s="10"/>
      <c r="O1057" s="10"/>
      <c r="P1057" s="10"/>
      <c r="Q1057" s="10"/>
      <c r="R1057" s="11"/>
      <c r="S1057" s="11"/>
      <c r="T1057" s="8">
        <f t="shared" si="50"/>
        <v>0</v>
      </c>
      <c r="U1057" s="37"/>
      <c r="V1057" s="34"/>
      <c r="W1057" s="4"/>
      <c r="X1057" s="4"/>
      <c r="Y1057" s="4"/>
      <c r="Z1057" s="4"/>
      <c r="AA1057" s="4"/>
      <c r="AB1057" s="4"/>
      <c r="AC1057" s="7">
        <f t="shared" si="51"/>
        <v>0</v>
      </c>
      <c r="AD1057" s="12">
        <f t="shared" si="52"/>
        <v>0</v>
      </c>
      <c r="AE1057" s="36" t="str">
        <f>CONCATENATE(IF(ISERROR(VLOOKUP(A1057,A$2:A1056,1,FALSE)),"","Nom. Dup. "),IF(ISERROR(VLOOKUP(A1057,B$2:B1056,1,FALSE)),"","Otr. Dup."))</f>
        <v/>
      </c>
    </row>
    <row r="1058" spans="1:31" ht="18.5" x14ac:dyDescent="0.45">
      <c r="A1058" s="32" t="s">
        <v>983</v>
      </c>
      <c r="B1058" s="31"/>
      <c r="C1058" s="35" t="s">
        <v>4</v>
      </c>
      <c r="D1058" s="7" t="s">
        <v>862</v>
      </c>
      <c r="E1058" s="4"/>
      <c r="F1058" s="51" t="s">
        <v>862</v>
      </c>
      <c r="G1058" s="9"/>
      <c r="H1058" s="46"/>
      <c r="I1058" s="10"/>
      <c r="J1058" s="10"/>
      <c r="K1058" s="10"/>
      <c r="L1058" s="10"/>
      <c r="M1058" s="10"/>
      <c r="N1058" s="10"/>
      <c r="O1058" s="10" t="s">
        <v>862</v>
      </c>
      <c r="P1058" s="10" t="s">
        <v>862</v>
      </c>
      <c r="Q1058" s="10" t="s">
        <v>862</v>
      </c>
      <c r="R1058" s="11" t="s">
        <v>862</v>
      </c>
      <c r="S1058" s="11"/>
      <c r="T1058" s="8">
        <f t="shared" si="50"/>
        <v>4</v>
      </c>
      <c r="U1058" s="5"/>
      <c r="V1058" s="34"/>
      <c r="W1058" s="4"/>
      <c r="X1058" s="4"/>
      <c r="Y1058" s="4"/>
      <c r="Z1058" s="4"/>
      <c r="AA1058" s="4"/>
      <c r="AB1058" s="4"/>
      <c r="AC1058" s="7">
        <f t="shared" si="51"/>
        <v>0</v>
      </c>
      <c r="AD1058" s="12">
        <f t="shared" si="52"/>
        <v>4</v>
      </c>
      <c r="AE1058" s="36" t="str">
        <f>CONCATENATE(IF(ISERROR(VLOOKUP(A1058,A$2:A1057,1,FALSE)),"","Nom. Dup. "),IF(ISERROR(VLOOKUP(A1058,B$2:B1057,1,FALSE)),"","Otr. Dup."))</f>
        <v/>
      </c>
    </row>
    <row r="1059" spans="1:31" ht="18.5" x14ac:dyDescent="0.45">
      <c r="A1059" s="32" t="s">
        <v>1005</v>
      </c>
      <c r="B1059" s="31" t="s">
        <v>1097</v>
      </c>
      <c r="C1059" s="35" t="s">
        <v>4</v>
      </c>
      <c r="D1059" s="7" t="s">
        <v>862</v>
      </c>
      <c r="E1059" s="4"/>
      <c r="F1059" s="51" t="s">
        <v>862</v>
      </c>
      <c r="G1059" s="9"/>
      <c r="H1059" s="46"/>
      <c r="I1059" s="10"/>
      <c r="J1059" s="10"/>
      <c r="K1059" s="10"/>
      <c r="L1059" s="10"/>
      <c r="M1059" s="10"/>
      <c r="N1059" s="10"/>
      <c r="O1059" s="10"/>
      <c r="P1059" s="10"/>
      <c r="Q1059" s="10"/>
      <c r="R1059" s="11"/>
      <c r="S1059" s="11"/>
      <c r="T1059" s="8">
        <f t="shared" si="50"/>
        <v>0</v>
      </c>
      <c r="U1059" s="5"/>
      <c r="V1059" s="34"/>
      <c r="W1059" s="38"/>
      <c r="X1059" s="4"/>
      <c r="Y1059" s="4"/>
      <c r="Z1059" s="4"/>
      <c r="AA1059" s="4"/>
      <c r="AB1059" s="4"/>
      <c r="AC1059" s="7">
        <f t="shared" si="51"/>
        <v>0</v>
      </c>
      <c r="AD1059" s="12">
        <f t="shared" si="52"/>
        <v>0</v>
      </c>
      <c r="AE1059" s="36" t="str">
        <f>CONCATENATE(IF(ISERROR(VLOOKUP(A1059,A$2:A1058,1,FALSE)),"","Nom. Dup. "),IF(ISERROR(VLOOKUP(A1059,B$2:B1058,1,FALSE)),"","Otr. Dup."))</f>
        <v/>
      </c>
    </row>
    <row r="1060" spans="1:31" ht="18.5" x14ac:dyDescent="0.45">
      <c r="A1060" s="32" t="s">
        <v>790</v>
      </c>
      <c r="B1060" s="31" t="s">
        <v>791</v>
      </c>
      <c r="C1060" s="35" t="s">
        <v>4</v>
      </c>
      <c r="D1060" s="7" t="s">
        <v>862</v>
      </c>
      <c r="E1060" s="38"/>
      <c r="F1060" s="52" t="s">
        <v>862</v>
      </c>
      <c r="G1060" s="9"/>
      <c r="H1060" s="46"/>
      <c r="I1060" s="10"/>
      <c r="J1060" s="10"/>
      <c r="K1060" s="10"/>
      <c r="L1060" s="10"/>
      <c r="M1060" s="10"/>
      <c r="N1060" s="10"/>
      <c r="O1060" s="10"/>
      <c r="P1060" s="10"/>
      <c r="Q1060" s="10"/>
      <c r="R1060" s="11"/>
      <c r="S1060" s="11"/>
      <c r="T1060" s="8">
        <f t="shared" si="50"/>
        <v>0</v>
      </c>
      <c r="U1060" s="5"/>
      <c r="V1060" s="34"/>
      <c r="W1060" s="38"/>
      <c r="X1060" s="4"/>
      <c r="Y1060" s="4"/>
      <c r="Z1060" s="4"/>
      <c r="AA1060" s="38"/>
      <c r="AB1060" s="4"/>
      <c r="AC1060" s="7">
        <f t="shared" si="51"/>
        <v>0</v>
      </c>
      <c r="AD1060" s="12">
        <f t="shared" si="52"/>
        <v>0</v>
      </c>
      <c r="AE1060" s="36"/>
    </row>
    <row r="1061" spans="1:31" ht="18.5" x14ac:dyDescent="0.45">
      <c r="A1061" s="32" t="s">
        <v>792</v>
      </c>
      <c r="B1061" s="31" t="s">
        <v>1267</v>
      </c>
      <c r="C1061" s="35" t="s">
        <v>4</v>
      </c>
      <c r="D1061" s="7" t="s">
        <v>862</v>
      </c>
      <c r="E1061" s="4"/>
      <c r="F1061" s="51" t="s">
        <v>862</v>
      </c>
      <c r="G1061" s="9"/>
      <c r="H1061" s="46"/>
      <c r="I1061" s="10"/>
      <c r="J1061" s="10"/>
      <c r="K1061" s="10"/>
      <c r="L1061" s="10"/>
      <c r="M1061" s="10"/>
      <c r="N1061" s="10"/>
      <c r="O1061" s="10"/>
      <c r="P1061" s="10"/>
      <c r="Q1061" s="10"/>
      <c r="R1061" s="11"/>
      <c r="S1061" s="11"/>
      <c r="T1061" s="8">
        <f t="shared" si="50"/>
        <v>0</v>
      </c>
      <c r="U1061" s="5"/>
      <c r="V1061" s="34"/>
      <c r="W1061" s="4"/>
      <c r="X1061" s="4"/>
      <c r="Y1061" s="4"/>
      <c r="Z1061" s="4"/>
      <c r="AA1061" s="4"/>
      <c r="AB1061" s="4"/>
      <c r="AC1061" s="7">
        <f t="shared" si="51"/>
        <v>0</v>
      </c>
      <c r="AD1061" s="12">
        <f t="shared" si="52"/>
        <v>0</v>
      </c>
      <c r="AE1061" s="36" t="str">
        <f>CONCATENATE(IF(ISERROR(VLOOKUP(A1061,A$2:A1060,1,FALSE)),"","Nom. Dup. "),IF(ISERROR(VLOOKUP(A1061,B$2:B1060,1,FALSE)),"","Otr. Dup."))</f>
        <v/>
      </c>
    </row>
    <row r="1062" spans="1:31" ht="18.5" x14ac:dyDescent="0.45">
      <c r="A1062" s="32" t="s">
        <v>793</v>
      </c>
      <c r="B1062" s="31" t="s">
        <v>1268</v>
      </c>
      <c r="C1062" s="35" t="s">
        <v>4</v>
      </c>
      <c r="D1062" s="7" t="s">
        <v>862</v>
      </c>
      <c r="E1062" s="4" t="s">
        <v>862</v>
      </c>
      <c r="F1062" s="51" t="s">
        <v>862</v>
      </c>
      <c r="G1062" s="9"/>
      <c r="H1062" s="46"/>
      <c r="I1062" s="10"/>
      <c r="J1062" s="10"/>
      <c r="K1062" s="10"/>
      <c r="L1062" s="10"/>
      <c r="M1062" s="10"/>
      <c r="N1062" s="10"/>
      <c r="O1062" s="10"/>
      <c r="P1062" s="10"/>
      <c r="Q1062" s="10"/>
      <c r="R1062" s="11"/>
      <c r="S1062" s="11"/>
      <c r="T1062" s="8">
        <f t="shared" si="50"/>
        <v>0</v>
      </c>
      <c r="U1062" s="5"/>
      <c r="V1062" s="34"/>
      <c r="W1062" s="4"/>
      <c r="X1062" s="4"/>
      <c r="Y1062" s="4" t="s">
        <v>862</v>
      </c>
      <c r="Z1062" s="4"/>
      <c r="AA1062" s="4"/>
      <c r="AB1062" s="4"/>
      <c r="AC1062" s="7">
        <f t="shared" si="51"/>
        <v>1</v>
      </c>
      <c r="AD1062" s="12">
        <f t="shared" si="52"/>
        <v>1</v>
      </c>
      <c r="AE1062" s="36"/>
    </row>
    <row r="1063" spans="1:31" ht="18.5" x14ac:dyDescent="0.45">
      <c r="A1063" s="32" t="s">
        <v>794</v>
      </c>
      <c r="B1063" s="31" t="s">
        <v>795</v>
      </c>
      <c r="C1063" s="35" t="s">
        <v>4</v>
      </c>
      <c r="D1063" s="7" t="s">
        <v>862</v>
      </c>
      <c r="E1063" s="4"/>
      <c r="F1063" s="51" t="s">
        <v>862</v>
      </c>
      <c r="G1063" s="9"/>
      <c r="H1063" s="46"/>
      <c r="I1063" s="10"/>
      <c r="J1063" s="10"/>
      <c r="K1063" s="10"/>
      <c r="L1063" s="10"/>
      <c r="M1063" s="10"/>
      <c r="N1063" s="10"/>
      <c r="O1063" s="10"/>
      <c r="P1063" s="10"/>
      <c r="Q1063" s="10"/>
      <c r="R1063" s="11"/>
      <c r="S1063" s="11"/>
      <c r="T1063" s="8">
        <f t="shared" si="50"/>
        <v>0</v>
      </c>
      <c r="U1063" s="5"/>
      <c r="V1063" s="34"/>
      <c r="W1063" s="4"/>
      <c r="X1063" s="4"/>
      <c r="Y1063" s="4"/>
      <c r="Z1063" s="4"/>
      <c r="AA1063" s="4"/>
      <c r="AB1063" s="4"/>
      <c r="AC1063" s="7">
        <f t="shared" si="51"/>
        <v>0</v>
      </c>
      <c r="AD1063" s="12">
        <f t="shared" si="52"/>
        <v>0</v>
      </c>
      <c r="AE1063" s="36" t="str">
        <f>CONCATENATE(IF(ISERROR(VLOOKUP(A1063,A$2:A1062,1,FALSE)),"","Nom. Dup. "),IF(ISERROR(VLOOKUP(A1063,B$2:B1062,1,FALSE)),"","Otr. Dup."))</f>
        <v/>
      </c>
    </row>
    <row r="1064" spans="1:31" ht="18.5" x14ac:dyDescent="0.45">
      <c r="A1064" s="32" t="s">
        <v>1392</v>
      </c>
      <c r="B1064" s="31"/>
      <c r="C1064" s="35"/>
      <c r="D1064" s="7"/>
      <c r="E1064" s="4"/>
      <c r="F1064" s="51">
        <v>2024</v>
      </c>
      <c r="G1064" s="9"/>
      <c r="H1064" s="46"/>
      <c r="I1064" s="10"/>
      <c r="J1064" s="10"/>
      <c r="K1064" s="10"/>
      <c r="L1064" s="10"/>
      <c r="M1064" s="10"/>
      <c r="N1064" s="10"/>
      <c r="O1064" s="10"/>
      <c r="P1064" s="10"/>
      <c r="Q1064" s="10" t="s">
        <v>862</v>
      </c>
      <c r="R1064" s="11"/>
      <c r="S1064" s="11"/>
      <c r="T1064" s="8">
        <f t="shared" si="50"/>
        <v>1</v>
      </c>
      <c r="U1064" s="5"/>
      <c r="V1064" s="34"/>
      <c r="W1064" s="4"/>
      <c r="X1064" s="4"/>
      <c r="Y1064" s="4"/>
      <c r="Z1064" s="4"/>
      <c r="AA1064" s="4"/>
      <c r="AB1064" s="4"/>
      <c r="AC1064" s="7">
        <f t="shared" si="51"/>
        <v>0</v>
      </c>
      <c r="AD1064" s="12">
        <f t="shared" si="52"/>
        <v>1</v>
      </c>
      <c r="AE1064" s="36" t="str">
        <f>CONCATENATE(IF(ISERROR(VLOOKUP(A1064,A$2:A1063,1,FALSE)),"","Nom. Dup. "),IF(ISERROR(VLOOKUP(A1064,B$2:B1063,1,FALSE)),"","Otr. Dup."))</f>
        <v/>
      </c>
    </row>
    <row r="1065" spans="1:31" ht="18.5" x14ac:dyDescent="0.45">
      <c r="A1065" s="32" t="s">
        <v>796</v>
      </c>
      <c r="B1065" s="31"/>
      <c r="C1065" s="35" t="s">
        <v>4</v>
      </c>
      <c r="D1065" s="7" t="s">
        <v>862</v>
      </c>
      <c r="E1065" s="4"/>
      <c r="F1065" s="51" t="s">
        <v>862</v>
      </c>
      <c r="G1065" s="9"/>
      <c r="H1065" s="46" t="s">
        <v>862</v>
      </c>
      <c r="I1065" s="10"/>
      <c r="J1065" s="10"/>
      <c r="K1065" s="10"/>
      <c r="L1065" s="10"/>
      <c r="M1065" s="10"/>
      <c r="N1065" s="10"/>
      <c r="O1065" s="10" t="s">
        <v>862</v>
      </c>
      <c r="P1065" s="10"/>
      <c r="Q1065" s="10"/>
      <c r="R1065" s="11"/>
      <c r="S1065" s="11"/>
      <c r="T1065" s="8">
        <f t="shared" si="50"/>
        <v>2</v>
      </c>
      <c r="U1065" s="37"/>
      <c r="V1065" s="34"/>
      <c r="W1065" s="4"/>
      <c r="X1065" s="4"/>
      <c r="Y1065" s="4"/>
      <c r="Z1065" s="4"/>
      <c r="AA1065" s="4"/>
      <c r="AB1065" s="4"/>
      <c r="AC1065" s="7">
        <f t="shared" si="51"/>
        <v>0</v>
      </c>
      <c r="AD1065" s="12">
        <f t="shared" si="52"/>
        <v>2</v>
      </c>
      <c r="AE1065" s="36" t="str">
        <f>CONCATENATE(IF(ISERROR(VLOOKUP(A1065,A$2:A1064,1,FALSE)),"","Nom. Dup. "),IF(ISERROR(VLOOKUP(A1065,B$2:B1064,1,FALSE)),"","Otr. Dup."))</f>
        <v/>
      </c>
    </row>
    <row r="1066" spans="1:31" ht="18.5" x14ac:dyDescent="0.45">
      <c r="A1066" s="32" t="s">
        <v>1395</v>
      </c>
      <c r="B1066" s="31" t="s">
        <v>1397</v>
      </c>
      <c r="C1066" s="35"/>
      <c r="D1066" s="7"/>
      <c r="E1066" s="4"/>
      <c r="F1066" s="51">
        <v>2024</v>
      </c>
      <c r="G1066" s="9"/>
      <c r="H1066" s="46"/>
      <c r="I1066" s="10"/>
      <c r="J1066" s="10"/>
      <c r="K1066" s="10"/>
      <c r="L1066" s="10"/>
      <c r="M1066" s="10"/>
      <c r="N1066" s="10"/>
      <c r="O1066" s="10"/>
      <c r="P1066" s="10"/>
      <c r="Q1066" s="10"/>
      <c r="R1066" s="11"/>
      <c r="S1066" s="11"/>
      <c r="T1066" s="8">
        <f t="shared" si="50"/>
        <v>0</v>
      </c>
      <c r="U1066" s="5"/>
      <c r="V1066" s="34"/>
      <c r="W1066" s="4"/>
      <c r="X1066" s="4"/>
      <c r="Y1066" s="4"/>
      <c r="Z1066" s="4"/>
      <c r="AA1066" s="4"/>
      <c r="AB1066" s="4"/>
      <c r="AC1066" s="7">
        <f t="shared" si="51"/>
        <v>0</v>
      </c>
      <c r="AD1066" s="12">
        <f t="shared" si="52"/>
        <v>0</v>
      </c>
      <c r="AE1066" s="36" t="str">
        <f>CONCATENATE(IF(ISERROR(VLOOKUP(A1066,A$2:A1065,1,FALSE)),"","Nom. Dup. "),IF(ISERROR(VLOOKUP(A1066,B$2:B1065,1,FALSE)),"","Otr. Dup."))</f>
        <v/>
      </c>
    </row>
    <row r="1067" spans="1:31" ht="18.5" x14ac:dyDescent="0.45">
      <c r="A1067" s="32" t="s">
        <v>797</v>
      </c>
      <c r="B1067" s="31" t="s">
        <v>798</v>
      </c>
      <c r="C1067" s="35" t="s">
        <v>4</v>
      </c>
      <c r="D1067" s="7" t="s">
        <v>862</v>
      </c>
      <c r="E1067" s="4"/>
      <c r="F1067" s="51" t="s">
        <v>862</v>
      </c>
      <c r="G1067" s="9"/>
      <c r="H1067" s="46"/>
      <c r="I1067" s="10"/>
      <c r="J1067" s="10"/>
      <c r="K1067" s="10"/>
      <c r="L1067" s="10"/>
      <c r="M1067" s="10"/>
      <c r="N1067" s="10"/>
      <c r="O1067" s="10"/>
      <c r="P1067" s="10"/>
      <c r="Q1067" s="10"/>
      <c r="R1067" s="11"/>
      <c r="S1067" s="11"/>
      <c r="T1067" s="8">
        <f t="shared" si="50"/>
        <v>0</v>
      </c>
      <c r="U1067" s="5"/>
      <c r="V1067" s="34"/>
      <c r="W1067" s="4"/>
      <c r="X1067" s="4"/>
      <c r="Y1067" s="4"/>
      <c r="Z1067" s="4"/>
      <c r="AA1067" s="4"/>
      <c r="AB1067" s="4"/>
      <c r="AC1067" s="7">
        <f t="shared" si="51"/>
        <v>0</v>
      </c>
      <c r="AD1067" s="12">
        <f t="shared" si="52"/>
        <v>0</v>
      </c>
      <c r="AE1067" s="36" t="str">
        <f>CONCATENATE(IF(ISERROR(VLOOKUP(A1067,A$2:A1066,1,FALSE)),"","Nom. Dup. "),IF(ISERROR(VLOOKUP(A1067,B$2:B1066,1,FALSE)),"","Otr. Dup."))</f>
        <v/>
      </c>
    </row>
    <row r="1068" spans="1:31" ht="18.5" x14ac:dyDescent="0.45">
      <c r="A1068" s="32" t="s">
        <v>799</v>
      </c>
      <c r="B1068" s="31"/>
      <c r="C1068" s="35" t="s">
        <v>4</v>
      </c>
      <c r="D1068" s="7" t="s">
        <v>862</v>
      </c>
      <c r="E1068" s="4"/>
      <c r="F1068" s="51" t="s">
        <v>862</v>
      </c>
      <c r="G1068" s="9"/>
      <c r="H1068" s="46"/>
      <c r="I1068" s="10"/>
      <c r="J1068" s="10"/>
      <c r="K1068" s="10"/>
      <c r="L1068" s="10"/>
      <c r="M1068" s="10"/>
      <c r="N1068" s="10"/>
      <c r="O1068" s="10"/>
      <c r="P1068" s="10"/>
      <c r="Q1068" s="10"/>
      <c r="R1068" s="11"/>
      <c r="S1068" s="11"/>
      <c r="T1068" s="8">
        <f t="shared" si="50"/>
        <v>0</v>
      </c>
      <c r="U1068" s="5"/>
      <c r="V1068" s="34"/>
      <c r="W1068" s="4"/>
      <c r="X1068" s="4"/>
      <c r="Y1068" s="4"/>
      <c r="Z1068" s="4"/>
      <c r="AA1068" s="4"/>
      <c r="AB1068" s="4"/>
      <c r="AC1068" s="7">
        <f t="shared" si="51"/>
        <v>0</v>
      </c>
      <c r="AD1068" s="12">
        <f t="shared" si="52"/>
        <v>0</v>
      </c>
      <c r="AE1068" s="36" t="str">
        <f>CONCATENATE(IF(ISERROR(VLOOKUP(A1068,A$2:A1067,1,FALSE)),"","Nom. Dup. "),IF(ISERROR(VLOOKUP(A1068,B$2:B1067,1,FALSE)),"","Otr. Dup."))</f>
        <v/>
      </c>
    </row>
    <row r="1069" spans="1:31" ht="18.5" x14ac:dyDescent="0.45">
      <c r="A1069" s="32" t="s">
        <v>800</v>
      </c>
      <c r="B1069" s="31"/>
      <c r="C1069" s="35" t="s">
        <v>4</v>
      </c>
      <c r="D1069" s="7" t="s">
        <v>862</v>
      </c>
      <c r="E1069" s="4"/>
      <c r="F1069" s="51" t="s">
        <v>862</v>
      </c>
      <c r="G1069" s="9"/>
      <c r="H1069" s="46"/>
      <c r="I1069" s="10"/>
      <c r="J1069" s="10"/>
      <c r="K1069" s="10"/>
      <c r="L1069" s="10"/>
      <c r="M1069" s="10"/>
      <c r="N1069" s="10"/>
      <c r="O1069" s="10"/>
      <c r="P1069" s="10"/>
      <c r="Q1069" s="10"/>
      <c r="R1069" s="11"/>
      <c r="S1069" s="11"/>
      <c r="T1069" s="8">
        <f t="shared" si="50"/>
        <v>0</v>
      </c>
      <c r="U1069" s="5"/>
      <c r="V1069" s="34"/>
      <c r="W1069" s="4"/>
      <c r="X1069" s="4"/>
      <c r="Y1069" s="4"/>
      <c r="Z1069" s="4"/>
      <c r="AA1069" s="4"/>
      <c r="AB1069" s="4"/>
      <c r="AC1069" s="7">
        <f t="shared" si="51"/>
        <v>0</v>
      </c>
      <c r="AD1069" s="12">
        <f t="shared" si="52"/>
        <v>0</v>
      </c>
      <c r="AE1069" s="36" t="str">
        <f>CONCATENATE(IF(ISERROR(VLOOKUP(A1069,A$2:A1068,1,FALSE)),"","Nom. Dup. "),IF(ISERROR(VLOOKUP(A1069,B$2:B1068,1,FALSE)),"","Otr. Dup."))</f>
        <v/>
      </c>
    </row>
    <row r="1070" spans="1:31" ht="18.5" x14ac:dyDescent="0.45">
      <c r="A1070" s="32" t="s">
        <v>801</v>
      </c>
      <c r="B1070" s="31"/>
      <c r="C1070" s="35" t="s">
        <v>4</v>
      </c>
      <c r="D1070" s="7" t="s">
        <v>862</v>
      </c>
      <c r="E1070" s="4"/>
      <c r="F1070" s="51" t="s">
        <v>862</v>
      </c>
      <c r="G1070" s="9"/>
      <c r="H1070" s="46"/>
      <c r="I1070" s="10"/>
      <c r="J1070" s="10"/>
      <c r="K1070" s="10"/>
      <c r="L1070" s="10"/>
      <c r="M1070" s="10"/>
      <c r="N1070" s="10"/>
      <c r="O1070" s="10" t="s">
        <v>862</v>
      </c>
      <c r="P1070" s="10"/>
      <c r="Q1070" s="10"/>
      <c r="R1070" s="11" t="s">
        <v>862</v>
      </c>
      <c r="S1070" s="11"/>
      <c r="T1070" s="8">
        <f t="shared" si="50"/>
        <v>2</v>
      </c>
      <c r="U1070" s="5"/>
      <c r="V1070" s="34"/>
      <c r="W1070" s="4"/>
      <c r="X1070" s="4"/>
      <c r="Y1070" s="4"/>
      <c r="Z1070" s="4"/>
      <c r="AA1070" s="4"/>
      <c r="AB1070" s="4"/>
      <c r="AC1070" s="7">
        <f t="shared" si="51"/>
        <v>0</v>
      </c>
      <c r="AD1070" s="12">
        <f t="shared" si="52"/>
        <v>2</v>
      </c>
      <c r="AE1070" s="36" t="str">
        <f>CONCATENATE(IF(ISERROR(VLOOKUP(A1070,A$2:A1069,1,FALSE)),"","Nom. Dup. "),IF(ISERROR(VLOOKUP(A1070,B$2:B1069,1,FALSE)),"","Otr. Dup."))</f>
        <v/>
      </c>
    </row>
    <row r="1071" spans="1:31" ht="18.5" x14ac:dyDescent="0.45">
      <c r="A1071" s="32" t="s">
        <v>1425</v>
      </c>
      <c r="B1071" s="31"/>
      <c r="C1071" s="35"/>
      <c r="D1071" s="7"/>
      <c r="E1071" s="4"/>
      <c r="F1071" s="51"/>
      <c r="G1071" s="9"/>
      <c r="H1071" s="46"/>
      <c r="I1071" s="10"/>
      <c r="J1071" s="10"/>
      <c r="K1071" s="10"/>
      <c r="L1071" s="10"/>
      <c r="M1071" s="10"/>
      <c r="N1071" s="10"/>
      <c r="O1071" s="10"/>
      <c r="P1071" s="10"/>
      <c r="Q1071" s="10"/>
      <c r="R1071" s="11"/>
      <c r="S1071" s="11"/>
      <c r="T1071" s="8">
        <f t="shared" si="50"/>
        <v>0</v>
      </c>
      <c r="U1071" s="5"/>
      <c r="V1071" s="34"/>
      <c r="W1071" s="4"/>
      <c r="X1071" s="4"/>
      <c r="Y1071" s="4"/>
      <c r="Z1071" s="4"/>
      <c r="AA1071" s="4"/>
      <c r="AB1071" s="4"/>
      <c r="AC1071" s="7">
        <f t="shared" si="51"/>
        <v>0</v>
      </c>
      <c r="AD1071" s="12">
        <f t="shared" si="52"/>
        <v>0</v>
      </c>
      <c r="AE1071" s="36" t="str">
        <f>CONCATENATE(IF(ISERROR(VLOOKUP(A1071,A$2:A1070,1,FALSE)),"","Nom. Dup. "),IF(ISERROR(VLOOKUP(A1071,B$2:B1070,1,FALSE)),"","Otr. Dup."))</f>
        <v/>
      </c>
    </row>
    <row r="1072" spans="1:31" ht="18.5" x14ac:dyDescent="0.45">
      <c r="A1072" s="32" t="s">
        <v>802</v>
      </c>
      <c r="B1072" s="31"/>
      <c r="C1072" s="35" t="s">
        <v>4</v>
      </c>
      <c r="D1072" s="7" t="s">
        <v>862</v>
      </c>
      <c r="E1072" s="4" t="s">
        <v>862</v>
      </c>
      <c r="F1072" s="51" t="s">
        <v>862</v>
      </c>
      <c r="G1072" s="9"/>
      <c r="H1072" s="46"/>
      <c r="I1072" s="10"/>
      <c r="J1072" s="10"/>
      <c r="K1072" s="10" t="s">
        <v>862</v>
      </c>
      <c r="L1072" s="10"/>
      <c r="M1072" s="10" t="s">
        <v>862</v>
      </c>
      <c r="N1072" s="10" t="s">
        <v>862</v>
      </c>
      <c r="O1072" s="10"/>
      <c r="P1072" s="10" t="s">
        <v>862</v>
      </c>
      <c r="Q1072" s="10"/>
      <c r="R1072" s="11"/>
      <c r="S1072" s="11"/>
      <c r="T1072" s="8">
        <f t="shared" si="50"/>
        <v>4</v>
      </c>
      <c r="U1072" s="5"/>
      <c r="V1072" s="34"/>
      <c r="W1072" s="4" t="s">
        <v>862</v>
      </c>
      <c r="X1072" s="4" t="s">
        <v>862</v>
      </c>
      <c r="Y1072" s="4"/>
      <c r="Z1072" s="4"/>
      <c r="AA1072" s="4"/>
      <c r="AB1072" s="4"/>
      <c r="AC1072" s="7">
        <f t="shared" si="51"/>
        <v>2</v>
      </c>
      <c r="AD1072" s="12">
        <f t="shared" si="52"/>
        <v>6</v>
      </c>
      <c r="AE1072" s="36" t="str">
        <f>CONCATENATE(IF(ISERROR(VLOOKUP(A1072,A$2:A1071,1,FALSE)),"","Nom. Dup. "),IF(ISERROR(VLOOKUP(A1072,B$2:B1071,1,FALSE)),"","Otr. Dup."))</f>
        <v/>
      </c>
    </row>
    <row r="1073" spans="1:31" ht="18.5" x14ac:dyDescent="0.45">
      <c r="A1073" s="32" t="s">
        <v>951</v>
      </c>
      <c r="B1073" s="31"/>
      <c r="C1073" s="35" t="s">
        <v>4</v>
      </c>
      <c r="D1073" s="7" t="s">
        <v>862</v>
      </c>
      <c r="E1073" s="4" t="s">
        <v>862</v>
      </c>
      <c r="F1073" s="51" t="s">
        <v>862</v>
      </c>
      <c r="G1073" s="9"/>
      <c r="H1073" s="46"/>
      <c r="I1073" s="10" t="s">
        <v>862</v>
      </c>
      <c r="J1073" s="10" t="s">
        <v>862</v>
      </c>
      <c r="K1073" s="10" t="s">
        <v>862</v>
      </c>
      <c r="L1073" s="10" t="s">
        <v>862</v>
      </c>
      <c r="M1073" s="10"/>
      <c r="N1073" s="10"/>
      <c r="O1073" s="10"/>
      <c r="P1073" s="10"/>
      <c r="Q1073" s="10"/>
      <c r="R1073" s="11"/>
      <c r="S1073" s="11"/>
      <c r="T1073" s="8">
        <f t="shared" si="50"/>
        <v>4</v>
      </c>
      <c r="U1073" s="5"/>
      <c r="V1073" s="34"/>
      <c r="W1073" s="4"/>
      <c r="X1073" s="4"/>
      <c r="Y1073" s="4" t="s">
        <v>862</v>
      </c>
      <c r="Z1073" s="4"/>
      <c r="AA1073" s="4"/>
      <c r="AB1073" s="4"/>
      <c r="AC1073" s="7">
        <f t="shared" si="51"/>
        <v>1</v>
      </c>
      <c r="AD1073" s="12">
        <f t="shared" si="52"/>
        <v>5</v>
      </c>
      <c r="AE1073" s="36" t="str">
        <f>CONCATENATE(IF(ISERROR(VLOOKUP(A1073,A$2:A1072,1,FALSE)),"","Nom. Dup. "),IF(ISERROR(VLOOKUP(A1073,B$2:B1072,1,FALSE)),"","Otr. Dup."))</f>
        <v/>
      </c>
    </row>
    <row r="1074" spans="1:31" ht="18.5" x14ac:dyDescent="0.45">
      <c r="A1074" s="32" t="s">
        <v>1098</v>
      </c>
      <c r="B1074" s="31" t="s">
        <v>935</v>
      </c>
      <c r="C1074" s="35" t="s">
        <v>6</v>
      </c>
      <c r="D1074" s="7" t="s">
        <v>862</v>
      </c>
      <c r="E1074" s="38"/>
      <c r="F1074" s="52" t="s">
        <v>862</v>
      </c>
      <c r="G1074" s="9"/>
      <c r="H1074" s="46"/>
      <c r="I1074" s="10"/>
      <c r="J1074" s="10"/>
      <c r="K1074" s="10"/>
      <c r="L1074" s="10"/>
      <c r="M1074" s="10"/>
      <c r="N1074" s="10"/>
      <c r="O1074" s="10"/>
      <c r="P1074" s="10"/>
      <c r="Q1074" s="10"/>
      <c r="R1074" s="11"/>
      <c r="S1074" s="11"/>
      <c r="T1074" s="8">
        <f t="shared" si="50"/>
        <v>0</v>
      </c>
      <c r="U1074" s="5"/>
      <c r="V1074" s="34"/>
      <c r="W1074" s="4"/>
      <c r="X1074" s="4"/>
      <c r="Y1074" s="4"/>
      <c r="Z1074" s="4"/>
      <c r="AA1074" s="38"/>
      <c r="AB1074" s="4"/>
      <c r="AC1074" s="7">
        <f t="shared" si="51"/>
        <v>0</v>
      </c>
      <c r="AD1074" s="12">
        <f t="shared" si="52"/>
        <v>0</v>
      </c>
      <c r="AE1074" s="36" t="str">
        <f>CONCATENATE(IF(ISERROR(VLOOKUP(A1074,A$2:A1073,1,FALSE)),"","Nom. Dup. "),IF(ISERROR(VLOOKUP(A1074,B$2:B1073,1,FALSE)),"","Otr. Dup."))</f>
        <v/>
      </c>
    </row>
    <row r="1075" spans="1:31" ht="18.5" x14ac:dyDescent="0.45">
      <c r="A1075" s="32" t="s">
        <v>804</v>
      </c>
      <c r="B1075" s="31"/>
      <c r="C1075" s="35" t="s">
        <v>4</v>
      </c>
      <c r="D1075" s="7" t="s">
        <v>862</v>
      </c>
      <c r="E1075" s="4" t="s">
        <v>862</v>
      </c>
      <c r="F1075" s="51" t="s">
        <v>862</v>
      </c>
      <c r="G1075" s="9"/>
      <c r="H1075" s="46"/>
      <c r="I1075" s="10" t="s">
        <v>862</v>
      </c>
      <c r="J1075" s="10"/>
      <c r="K1075" s="10"/>
      <c r="L1075" s="10"/>
      <c r="M1075" s="10"/>
      <c r="N1075" s="10"/>
      <c r="O1075" s="10"/>
      <c r="P1075" s="10"/>
      <c r="Q1075" s="10"/>
      <c r="R1075" s="11"/>
      <c r="S1075" s="11"/>
      <c r="T1075" s="8">
        <f t="shared" si="50"/>
        <v>1</v>
      </c>
      <c r="U1075" s="5"/>
      <c r="V1075" s="34"/>
      <c r="W1075" s="4"/>
      <c r="X1075" s="4" t="s">
        <v>862</v>
      </c>
      <c r="Y1075" s="4"/>
      <c r="Z1075" s="4"/>
      <c r="AA1075" s="4"/>
      <c r="AB1075" s="4"/>
      <c r="AC1075" s="7">
        <f t="shared" si="51"/>
        <v>1</v>
      </c>
      <c r="AD1075" s="12">
        <f t="shared" si="52"/>
        <v>2</v>
      </c>
      <c r="AE1075" s="36" t="str">
        <f>CONCATENATE(IF(ISERROR(VLOOKUP(A1075,A$2:A1074,1,FALSE)),"","Nom. Dup. "),IF(ISERROR(VLOOKUP(A1075,B$2:B1074,1,FALSE)),"","Otr. Dup."))</f>
        <v/>
      </c>
    </row>
    <row r="1076" spans="1:31" ht="18.5" x14ac:dyDescent="0.45">
      <c r="A1076" s="32" t="s">
        <v>806</v>
      </c>
      <c r="B1076" s="31"/>
      <c r="C1076" s="35" t="s">
        <v>4</v>
      </c>
      <c r="D1076" s="7" t="s">
        <v>862</v>
      </c>
      <c r="E1076" s="4" t="s">
        <v>862</v>
      </c>
      <c r="F1076" s="51" t="s">
        <v>862</v>
      </c>
      <c r="G1076" s="9"/>
      <c r="H1076" s="46"/>
      <c r="I1076" s="10" t="s">
        <v>862</v>
      </c>
      <c r="J1076" s="10"/>
      <c r="K1076" s="10" t="s">
        <v>862</v>
      </c>
      <c r="L1076" s="10"/>
      <c r="M1076" s="10"/>
      <c r="N1076" s="10"/>
      <c r="O1076" s="10" t="s">
        <v>862</v>
      </c>
      <c r="P1076" s="10"/>
      <c r="Q1076" s="10" t="s">
        <v>862</v>
      </c>
      <c r="R1076" s="11"/>
      <c r="S1076" s="11"/>
      <c r="T1076" s="8">
        <f t="shared" si="50"/>
        <v>4</v>
      </c>
      <c r="U1076" s="37" t="s">
        <v>862</v>
      </c>
      <c r="V1076" s="34" t="s">
        <v>862</v>
      </c>
      <c r="W1076" s="4"/>
      <c r="X1076" s="4" t="s">
        <v>862</v>
      </c>
      <c r="Y1076" s="4"/>
      <c r="Z1076" s="4"/>
      <c r="AA1076" s="4"/>
      <c r="AB1076" s="4"/>
      <c r="AC1076" s="7">
        <f t="shared" si="51"/>
        <v>3</v>
      </c>
      <c r="AD1076" s="12">
        <f t="shared" si="52"/>
        <v>7</v>
      </c>
      <c r="AE1076" s="36" t="str">
        <f>CONCATENATE(IF(ISERROR(VLOOKUP(A1076,A$2:A1075,1,FALSE)),"","Nom. Dup. "),IF(ISERROR(VLOOKUP(A1076,B$2:B1075,1,FALSE)),"","Otr. Dup."))</f>
        <v/>
      </c>
    </row>
    <row r="1077" spans="1:31" ht="18.5" x14ac:dyDescent="0.45">
      <c r="A1077" s="32" t="s">
        <v>807</v>
      </c>
      <c r="B1077" s="31"/>
      <c r="C1077" s="35" t="s">
        <v>4</v>
      </c>
      <c r="D1077" s="7" t="s">
        <v>862</v>
      </c>
      <c r="E1077" s="4"/>
      <c r="F1077" s="51" t="s">
        <v>862</v>
      </c>
      <c r="G1077" s="9"/>
      <c r="H1077" s="46"/>
      <c r="I1077" s="10"/>
      <c r="J1077" s="10"/>
      <c r="K1077" s="10"/>
      <c r="L1077" s="10"/>
      <c r="M1077" s="10"/>
      <c r="N1077" s="10"/>
      <c r="O1077" s="10"/>
      <c r="P1077" s="10" t="s">
        <v>862</v>
      </c>
      <c r="Q1077" s="10"/>
      <c r="R1077" s="11"/>
      <c r="S1077" s="11"/>
      <c r="T1077" s="8">
        <f t="shared" si="50"/>
        <v>1</v>
      </c>
      <c r="U1077" s="5"/>
      <c r="V1077" s="34" t="s">
        <v>862</v>
      </c>
      <c r="W1077" s="4"/>
      <c r="X1077" s="4"/>
      <c r="Y1077" s="4"/>
      <c r="Z1077" s="4"/>
      <c r="AA1077" s="4"/>
      <c r="AB1077" s="4"/>
      <c r="AC1077" s="7">
        <f t="shared" si="51"/>
        <v>1</v>
      </c>
      <c r="AD1077" s="12">
        <f t="shared" si="52"/>
        <v>2</v>
      </c>
      <c r="AE1077" s="36" t="str">
        <f>CONCATENATE(IF(ISERROR(VLOOKUP(A1077,A$2:A1076,1,FALSE)),"","Nom. Dup. "),IF(ISERROR(VLOOKUP(A1077,B$2:B1076,1,FALSE)),"","Otr. Dup."))</f>
        <v/>
      </c>
    </row>
    <row r="1078" spans="1:31" ht="18.5" x14ac:dyDescent="0.45">
      <c r="A1078" s="32" t="s">
        <v>808</v>
      </c>
      <c r="B1078" s="31"/>
      <c r="C1078" s="35" t="s">
        <v>4</v>
      </c>
      <c r="D1078" s="7" t="s">
        <v>862</v>
      </c>
      <c r="E1078" s="4"/>
      <c r="F1078" s="51" t="s">
        <v>862</v>
      </c>
      <c r="G1078" s="9"/>
      <c r="H1078" s="46"/>
      <c r="I1078" s="10"/>
      <c r="J1078" s="10"/>
      <c r="K1078" s="10"/>
      <c r="L1078" s="10"/>
      <c r="M1078" s="10"/>
      <c r="N1078" s="10" t="s">
        <v>862</v>
      </c>
      <c r="O1078" s="10"/>
      <c r="P1078" s="10"/>
      <c r="Q1078" s="10"/>
      <c r="R1078" s="11"/>
      <c r="S1078" s="11"/>
      <c r="T1078" s="8">
        <f t="shared" si="50"/>
        <v>1</v>
      </c>
      <c r="U1078" s="5"/>
      <c r="V1078" s="34"/>
      <c r="W1078" s="4"/>
      <c r="X1078" s="4"/>
      <c r="Y1078" s="4"/>
      <c r="Z1078" s="4"/>
      <c r="AA1078" s="4"/>
      <c r="AB1078" s="4"/>
      <c r="AC1078" s="7">
        <f t="shared" si="51"/>
        <v>0</v>
      </c>
      <c r="AD1078" s="12">
        <f t="shared" si="52"/>
        <v>1</v>
      </c>
      <c r="AE1078" s="36" t="str">
        <f>CONCATENATE(IF(ISERROR(VLOOKUP(A1078,A$2:A1077,1,FALSE)),"","Nom. Dup. "),IF(ISERROR(VLOOKUP(A1078,B$2:B1077,1,FALSE)),"","Otr. Dup."))</f>
        <v/>
      </c>
    </row>
    <row r="1079" spans="1:31" ht="18.5" x14ac:dyDescent="0.45">
      <c r="A1079" s="32" t="s">
        <v>1350</v>
      </c>
      <c r="B1079" s="31"/>
      <c r="C1079" s="35"/>
      <c r="D1079" s="7"/>
      <c r="E1079" s="4"/>
      <c r="F1079" s="51" t="s">
        <v>862</v>
      </c>
      <c r="G1079" s="9"/>
      <c r="H1079" s="46"/>
      <c r="I1079" s="10"/>
      <c r="J1079" s="10"/>
      <c r="K1079" s="10"/>
      <c r="L1079" s="10"/>
      <c r="M1079" s="10"/>
      <c r="N1079" s="10"/>
      <c r="O1079" s="10"/>
      <c r="P1079" s="10"/>
      <c r="Q1079" s="10"/>
      <c r="R1079" s="11"/>
      <c r="S1079" s="11"/>
      <c r="T1079" s="8">
        <f t="shared" si="50"/>
        <v>0</v>
      </c>
      <c r="U1079" s="5"/>
      <c r="V1079" s="34"/>
      <c r="W1079" s="4"/>
      <c r="X1079" s="4"/>
      <c r="Y1079" s="4"/>
      <c r="Z1079" s="4"/>
      <c r="AA1079" s="4"/>
      <c r="AB1079" s="4"/>
      <c r="AC1079" s="7">
        <f t="shared" si="51"/>
        <v>0</v>
      </c>
      <c r="AD1079" s="12">
        <f t="shared" si="52"/>
        <v>0</v>
      </c>
      <c r="AE1079" s="36" t="str">
        <f>CONCATENATE(IF(ISERROR(VLOOKUP(A1079,A$2:A1078,1,FALSE)),"","Nom. Dup. "),IF(ISERROR(VLOOKUP(A1079,B$2:B1078,1,FALSE)),"","Otr. Dup."))</f>
        <v/>
      </c>
    </row>
    <row r="1080" spans="1:31" ht="18.5" x14ac:dyDescent="0.45">
      <c r="A1080" s="32" t="s">
        <v>809</v>
      </c>
      <c r="B1080" s="31"/>
      <c r="C1080" s="35" t="s">
        <v>4</v>
      </c>
      <c r="D1080" s="7" t="s">
        <v>862</v>
      </c>
      <c r="E1080" s="4"/>
      <c r="F1080" s="51" t="s">
        <v>862</v>
      </c>
      <c r="G1080" s="9"/>
      <c r="H1080" s="46"/>
      <c r="I1080" s="10"/>
      <c r="J1080" s="10"/>
      <c r="K1080" s="10"/>
      <c r="L1080" s="10"/>
      <c r="M1080" s="10"/>
      <c r="N1080" s="10"/>
      <c r="O1080" s="10"/>
      <c r="P1080" s="10"/>
      <c r="Q1080" s="10"/>
      <c r="R1080" s="11"/>
      <c r="S1080" s="11"/>
      <c r="T1080" s="8">
        <f t="shared" si="50"/>
        <v>0</v>
      </c>
      <c r="U1080" s="5"/>
      <c r="V1080" s="34"/>
      <c r="W1080" s="4"/>
      <c r="X1080" s="4"/>
      <c r="Y1080" s="4"/>
      <c r="Z1080" s="4"/>
      <c r="AA1080" s="4"/>
      <c r="AB1080" s="4"/>
      <c r="AC1080" s="7">
        <f t="shared" si="51"/>
        <v>0</v>
      </c>
      <c r="AD1080" s="12">
        <f t="shared" si="52"/>
        <v>0</v>
      </c>
      <c r="AE1080" s="36" t="str">
        <f>CONCATENATE(IF(ISERROR(VLOOKUP(A1080,A$2:A1079,1,FALSE)),"","Nom. Dup. "),IF(ISERROR(VLOOKUP(A1080,B$2:B1079,1,FALSE)),"","Otr. Dup."))</f>
        <v/>
      </c>
    </row>
    <row r="1081" spans="1:31" ht="18.5" x14ac:dyDescent="0.45">
      <c r="A1081" s="32" t="s">
        <v>810</v>
      </c>
      <c r="B1081" s="31"/>
      <c r="C1081" s="35" t="s">
        <v>4</v>
      </c>
      <c r="D1081" s="7" t="s">
        <v>862</v>
      </c>
      <c r="E1081" s="4"/>
      <c r="F1081" s="51" t="s">
        <v>862</v>
      </c>
      <c r="G1081" s="9"/>
      <c r="H1081" s="46"/>
      <c r="I1081" s="10"/>
      <c r="J1081" s="10"/>
      <c r="K1081" s="10"/>
      <c r="L1081" s="10"/>
      <c r="M1081" s="10"/>
      <c r="N1081" s="10"/>
      <c r="O1081" s="10"/>
      <c r="P1081" s="10"/>
      <c r="Q1081" s="10"/>
      <c r="R1081" s="11"/>
      <c r="S1081" s="11"/>
      <c r="T1081" s="8">
        <f t="shared" si="50"/>
        <v>0</v>
      </c>
      <c r="U1081" s="5"/>
      <c r="V1081" s="34"/>
      <c r="W1081" s="4"/>
      <c r="X1081" s="4"/>
      <c r="Y1081" s="4"/>
      <c r="Z1081" s="4"/>
      <c r="AA1081" s="4"/>
      <c r="AB1081" s="4"/>
      <c r="AC1081" s="7">
        <f t="shared" si="51"/>
        <v>0</v>
      </c>
      <c r="AD1081" s="12">
        <f t="shared" si="52"/>
        <v>0</v>
      </c>
      <c r="AE1081" s="36" t="str">
        <f>CONCATENATE(IF(ISERROR(VLOOKUP(A1081,A$2:A1080,1,FALSE)),"","Nom. Dup. "),IF(ISERROR(VLOOKUP(A1081,B$2:B1080,1,FALSE)),"","Otr. Dup."))</f>
        <v/>
      </c>
    </row>
    <row r="1082" spans="1:31" ht="18.5" x14ac:dyDescent="0.45">
      <c r="A1082" s="32" t="s">
        <v>811</v>
      </c>
      <c r="B1082" s="31"/>
      <c r="C1082" s="35" t="s">
        <v>4</v>
      </c>
      <c r="D1082" s="7" t="s">
        <v>862</v>
      </c>
      <c r="E1082" s="4"/>
      <c r="F1082" s="51" t="s">
        <v>862</v>
      </c>
      <c r="G1082" s="9"/>
      <c r="H1082" s="46"/>
      <c r="I1082" s="10"/>
      <c r="J1082" s="10"/>
      <c r="K1082" s="10"/>
      <c r="L1082" s="10"/>
      <c r="M1082" s="10"/>
      <c r="N1082" s="10"/>
      <c r="O1082" s="10"/>
      <c r="P1082" s="10"/>
      <c r="Q1082" s="10"/>
      <c r="R1082" s="11"/>
      <c r="S1082" s="11"/>
      <c r="T1082" s="8">
        <f t="shared" si="50"/>
        <v>0</v>
      </c>
      <c r="U1082" s="5"/>
      <c r="V1082" s="34"/>
      <c r="W1082" s="4"/>
      <c r="X1082" s="4"/>
      <c r="Y1082" s="4"/>
      <c r="Z1082" s="4"/>
      <c r="AA1082" s="4"/>
      <c r="AB1082" s="4"/>
      <c r="AC1082" s="7">
        <f t="shared" si="51"/>
        <v>0</v>
      </c>
      <c r="AD1082" s="12">
        <f t="shared" si="52"/>
        <v>0</v>
      </c>
      <c r="AE1082" s="36" t="str">
        <f>CONCATENATE(IF(ISERROR(VLOOKUP(A1082,A$2:A1081,1,FALSE)),"","Nom. Dup. "),IF(ISERROR(VLOOKUP(A1082,B$2:B1081,1,FALSE)),"","Otr. Dup."))</f>
        <v/>
      </c>
    </row>
    <row r="1083" spans="1:31" ht="18.5" x14ac:dyDescent="0.45">
      <c r="A1083" s="32" t="s">
        <v>812</v>
      </c>
      <c r="B1083" s="31"/>
      <c r="C1083" s="35" t="s">
        <v>6</v>
      </c>
      <c r="D1083" s="7" t="s">
        <v>862</v>
      </c>
      <c r="E1083" s="38"/>
      <c r="F1083" s="52" t="s">
        <v>862</v>
      </c>
      <c r="G1083" s="9"/>
      <c r="H1083" s="46"/>
      <c r="I1083" s="10"/>
      <c r="J1083" s="10"/>
      <c r="K1083" s="10"/>
      <c r="L1083" s="10"/>
      <c r="M1083" s="10"/>
      <c r="N1083" s="10"/>
      <c r="O1083" s="10"/>
      <c r="P1083" s="10"/>
      <c r="Q1083" s="10"/>
      <c r="R1083" s="11"/>
      <c r="S1083" s="11"/>
      <c r="T1083" s="8">
        <f t="shared" si="50"/>
        <v>0</v>
      </c>
      <c r="U1083" s="5"/>
      <c r="V1083" s="34"/>
      <c r="W1083" s="4"/>
      <c r="X1083" s="4"/>
      <c r="Y1083" s="4"/>
      <c r="Z1083" s="4"/>
      <c r="AA1083" s="38"/>
      <c r="AB1083" s="4"/>
      <c r="AC1083" s="7">
        <f t="shared" si="51"/>
        <v>0</v>
      </c>
      <c r="AD1083" s="12">
        <f t="shared" si="52"/>
        <v>0</v>
      </c>
      <c r="AE1083" s="36" t="str">
        <f>CONCATENATE(IF(ISERROR(VLOOKUP(A1083,A$2:A1082,1,FALSE)),"","Nom. Dup. "),IF(ISERROR(VLOOKUP(A1083,B$2:B1082,1,FALSE)),"","Otr. Dup."))</f>
        <v/>
      </c>
    </row>
    <row r="1084" spans="1:31" ht="18.5" x14ac:dyDescent="0.45">
      <c r="A1084" s="32" t="s">
        <v>813</v>
      </c>
      <c r="B1084" s="31" t="s">
        <v>814</v>
      </c>
      <c r="C1084" s="35" t="s">
        <v>6</v>
      </c>
      <c r="D1084" s="7" t="s">
        <v>862</v>
      </c>
      <c r="E1084" s="4"/>
      <c r="F1084" s="51" t="s">
        <v>862</v>
      </c>
      <c r="G1084" s="9"/>
      <c r="H1084" s="46"/>
      <c r="I1084" s="10"/>
      <c r="J1084" s="10"/>
      <c r="K1084" s="10"/>
      <c r="L1084" s="10"/>
      <c r="M1084" s="10"/>
      <c r="N1084" s="10"/>
      <c r="O1084" s="10"/>
      <c r="P1084" s="10"/>
      <c r="Q1084" s="10"/>
      <c r="R1084" s="11"/>
      <c r="S1084" s="11"/>
      <c r="T1084" s="8">
        <f t="shared" si="50"/>
        <v>0</v>
      </c>
      <c r="U1084" s="5"/>
      <c r="V1084" s="34"/>
      <c r="W1084" s="4"/>
      <c r="X1084" s="4"/>
      <c r="Y1084" s="4"/>
      <c r="Z1084" s="4"/>
      <c r="AA1084" s="4"/>
      <c r="AB1084" s="4"/>
      <c r="AC1084" s="7">
        <f t="shared" si="51"/>
        <v>0</v>
      </c>
      <c r="AD1084" s="12">
        <f t="shared" si="52"/>
        <v>0</v>
      </c>
      <c r="AE1084" s="36" t="str">
        <f>CONCATENATE(IF(ISERROR(VLOOKUP(A1084,A$2:A1083,1,FALSE)),"","Nom. Dup. "),IF(ISERROR(VLOOKUP(A1084,B$2:B1083,1,FALSE)),"","Otr. Dup."))</f>
        <v/>
      </c>
    </row>
    <row r="1085" spans="1:31" ht="18.5" x14ac:dyDescent="0.45">
      <c r="A1085" s="32" t="s">
        <v>815</v>
      </c>
      <c r="B1085" s="31"/>
      <c r="C1085" s="35" t="s">
        <v>4</v>
      </c>
      <c r="D1085" s="7" t="s">
        <v>862</v>
      </c>
      <c r="E1085" s="4"/>
      <c r="F1085" s="51" t="s">
        <v>862</v>
      </c>
      <c r="G1085" s="9"/>
      <c r="H1085" s="46" t="s">
        <v>862</v>
      </c>
      <c r="I1085" s="10"/>
      <c r="J1085" s="10"/>
      <c r="K1085" s="10"/>
      <c r="L1085" s="10"/>
      <c r="M1085" s="10"/>
      <c r="N1085" s="10"/>
      <c r="O1085" s="10"/>
      <c r="P1085" s="10"/>
      <c r="Q1085" s="10"/>
      <c r="R1085" s="11"/>
      <c r="S1085" s="11"/>
      <c r="T1085" s="8">
        <f t="shared" si="50"/>
        <v>1</v>
      </c>
      <c r="U1085" s="5"/>
      <c r="V1085" s="34"/>
      <c r="W1085" s="4" t="s">
        <v>862</v>
      </c>
      <c r="X1085" s="4"/>
      <c r="Y1085" s="4"/>
      <c r="Z1085" s="4"/>
      <c r="AA1085" s="4"/>
      <c r="AB1085" s="4" t="s">
        <v>862</v>
      </c>
      <c r="AC1085" s="7">
        <f t="shared" si="51"/>
        <v>2</v>
      </c>
      <c r="AD1085" s="12">
        <f t="shared" si="52"/>
        <v>3</v>
      </c>
      <c r="AE1085" s="36" t="str">
        <f>CONCATENATE(IF(ISERROR(VLOOKUP(A1085,A$2:A1084,1,FALSE)),"","Nom. Dup. "),IF(ISERROR(VLOOKUP(A1085,B$2:B1084,1,FALSE)),"","Otr. Dup."))</f>
        <v/>
      </c>
    </row>
    <row r="1086" spans="1:31" ht="18.5" x14ac:dyDescent="0.45">
      <c r="A1086" s="32" t="s">
        <v>1019</v>
      </c>
      <c r="B1086" s="31"/>
      <c r="C1086" s="35" t="s">
        <v>27</v>
      </c>
      <c r="D1086" s="7" t="s">
        <v>862</v>
      </c>
      <c r="E1086" s="4"/>
      <c r="F1086" s="51" t="s">
        <v>862</v>
      </c>
      <c r="G1086" s="9"/>
      <c r="H1086" s="46"/>
      <c r="I1086" s="10"/>
      <c r="J1086" s="10"/>
      <c r="K1086" s="10"/>
      <c r="L1086" s="10"/>
      <c r="M1086" s="10"/>
      <c r="N1086" s="10"/>
      <c r="O1086" s="10"/>
      <c r="P1086" s="10"/>
      <c r="Q1086" s="10"/>
      <c r="R1086" s="11"/>
      <c r="S1086" s="11"/>
      <c r="T1086" s="8">
        <f t="shared" si="50"/>
        <v>0</v>
      </c>
      <c r="U1086" s="37"/>
      <c r="V1086" s="34"/>
      <c r="W1086" s="4"/>
      <c r="X1086" s="4"/>
      <c r="Y1086" s="4"/>
      <c r="Z1086" s="4"/>
      <c r="AA1086" s="4"/>
      <c r="AB1086" s="4"/>
      <c r="AC1086" s="7">
        <f t="shared" si="51"/>
        <v>0</v>
      </c>
      <c r="AD1086" s="12">
        <f t="shared" si="52"/>
        <v>0</v>
      </c>
      <c r="AE1086" s="36" t="str">
        <f>CONCATENATE(IF(ISERROR(VLOOKUP(A1086,A$2:A1085,1,FALSE)),"","Nom. Dup. "),IF(ISERROR(VLOOKUP(A1086,B$2:B1085,1,FALSE)),"","Otr. Dup."))</f>
        <v/>
      </c>
    </row>
    <row r="1087" spans="1:31" ht="18.5" x14ac:dyDescent="0.45">
      <c r="A1087" s="32" t="s">
        <v>816</v>
      </c>
      <c r="B1087" s="31"/>
      <c r="C1087" s="35" t="s">
        <v>4</v>
      </c>
      <c r="D1087" s="7" t="s">
        <v>862</v>
      </c>
      <c r="E1087" s="4"/>
      <c r="F1087" s="51" t="s">
        <v>862</v>
      </c>
      <c r="G1087" s="9"/>
      <c r="H1087" s="46"/>
      <c r="I1087" s="10"/>
      <c r="J1087" s="10"/>
      <c r="K1087" s="10"/>
      <c r="L1087" s="10"/>
      <c r="M1087" s="10"/>
      <c r="N1087" s="10"/>
      <c r="O1087" s="10"/>
      <c r="P1087" s="10"/>
      <c r="Q1087" s="10"/>
      <c r="R1087" s="11"/>
      <c r="S1087" s="11"/>
      <c r="T1087" s="8">
        <f t="shared" si="50"/>
        <v>0</v>
      </c>
      <c r="U1087" s="5"/>
      <c r="V1087" s="34"/>
      <c r="W1087" s="4"/>
      <c r="X1087" s="4"/>
      <c r="Y1087" s="4"/>
      <c r="Z1087" s="4"/>
      <c r="AA1087" s="4"/>
      <c r="AB1087" s="4"/>
      <c r="AC1087" s="7">
        <f t="shared" si="51"/>
        <v>0</v>
      </c>
      <c r="AD1087" s="12">
        <f t="shared" si="52"/>
        <v>0</v>
      </c>
      <c r="AE1087" s="36" t="str">
        <f>CONCATENATE(IF(ISERROR(VLOOKUP(A1087,A$2:A1086,1,FALSE)),"","Nom. Dup. "),IF(ISERROR(VLOOKUP(A1087,B$2:B1086,1,FALSE)),"","Otr. Dup."))</f>
        <v/>
      </c>
    </row>
    <row r="1088" spans="1:31" ht="18.5" x14ac:dyDescent="0.45">
      <c r="A1088" s="32" t="s">
        <v>817</v>
      </c>
      <c r="B1088" s="31"/>
      <c r="C1088" s="35" t="s">
        <v>6</v>
      </c>
      <c r="D1088" s="7" t="s">
        <v>862</v>
      </c>
      <c r="E1088" s="4"/>
      <c r="F1088" s="51" t="s">
        <v>862</v>
      </c>
      <c r="G1088" s="9"/>
      <c r="H1088" s="46"/>
      <c r="I1088" s="10"/>
      <c r="J1088" s="10"/>
      <c r="K1088" s="10"/>
      <c r="L1088" s="10"/>
      <c r="M1088" s="10"/>
      <c r="N1088" s="10"/>
      <c r="O1088" s="10"/>
      <c r="P1088" s="10"/>
      <c r="Q1088" s="10"/>
      <c r="R1088" s="11"/>
      <c r="S1088" s="11"/>
      <c r="T1088" s="8">
        <f t="shared" si="50"/>
        <v>0</v>
      </c>
      <c r="U1088" s="5"/>
      <c r="V1088" s="34"/>
      <c r="W1088" s="4"/>
      <c r="X1088" s="4"/>
      <c r="Y1088" s="4"/>
      <c r="Z1088" s="4"/>
      <c r="AA1088" s="4"/>
      <c r="AB1088" s="4"/>
      <c r="AC1088" s="7">
        <f t="shared" si="51"/>
        <v>0</v>
      </c>
      <c r="AD1088" s="12">
        <f t="shared" si="52"/>
        <v>0</v>
      </c>
      <c r="AE1088" s="36" t="str">
        <f>CONCATENATE(IF(ISERROR(VLOOKUP(A1088,A$2:A1087,1,FALSE)),"","Nom. Dup. "),IF(ISERROR(VLOOKUP(A1088,B$2:B1087,1,FALSE)),"","Otr. Dup."))</f>
        <v/>
      </c>
    </row>
    <row r="1089" spans="1:31" ht="18.5" x14ac:dyDescent="0.45">
      <c r="A1089" s="32" t="s">
        <v>818</v>
      </c>
      <c r="B1089" s="31"/>
      <c r="C1089" s="35" t="s">
        <v>6</v>
      </c>
      <c r="D1089" s="7" t="s">
        <v>862</v>
      </c>
      <c r="E1089" s="4"/>
      <c r="F1089" s="51" t="s">
        <v>862</v>
      </c>
      <c r="G1089" s="9"/>
      <c r="H1089" s="46"/>
      <c r="I1089" s="10"/>
      <c r="J1089" s="10"/>
      <c r="K1089" s="10"/>
      <c r="L1089" s="10"/>
      <c r="M1089" s="10"/>
      <c r="N1089" s="10"/>
      <c r="O1089" s="10"/>
      <c r="P1089" s="10"/>
      <c r="Q1089" s="10"/>
      <c r="R1089" s="11"/>
      <c r="S1089" s="11"/>
      <c r="T1089" s="8">
        <f t="shared" si="50"/>
        <v>0</v>
      </c>
      <c r="U1089" s="5"/>
      <c r="V1089" s="34"/>
      <c r="W1089" s="4"/>
      <c r="X1089" s="4"/>
      <c r="Y1089" s="4"/>
      <c r="Z1089" s="4"/>
      <c r="AA1089" s="4"/>
      <c r="AB1089" s="4"/>
      <c r="AC1089" s="7">
        <f t="shared" si="51"/>
        <v>0</v>
      </c>
      <c r="AD1089" s="12">
        <f t="shared" si="52"/>
        <v>0</v>
      </c>
      <c r="AE1089" s="36" t="str">
        <f>CONCATENATE(IF(ISERROR(VLOOKUP(A1089,A$2:A1088,1,FALSE)),"","Nom. Dup. "),IF(ISERROR(VLOOKUP(A1089,B$2:B1088,1,FALSE)),"","Otr. Dup."))</f>
        <v/>
      </c>
    </row>
    <row r="1090" spans="1:31" ht="18.5" x14ac:dyDescent="0.45">
      <c r="A1090" s="32" t="s">
        <v>819</v>
      </c>
      <c r="B1090" s="31"/>
      <c r="C1090" s="35" t="s">
        <v>27</v>
      </c>
      <c r="D1090" s="7" t="s">
        <v>862</v>
      </c>
      <c r="E1090" s="4"/>
      <c r="F1090" s="51" t="s">
        <v>862</v>
      </c>
      <c r="G1090" s="9"/>
      <c r="H1090" s="46"/>
      <c r="I1090" s="10"/>
      <c r="J1090" s="10"/>
      <c r="K1090" s="10"/>
      <c r="L1090" s="10"/>
      <c r="M1090" s="10"/>
      <c r="N1090" s="10"/>
      <c r="O1090" s="10"/>
      <c r="P1090" s="10"/>
      <c r="Q1090" s="10"/>
      <c r="R1090" s="11"/>
      <c r="S1090" s="11"/>
      <c r="T1090" s="8">
        <f t="shared" ref="T1090:T1153" si="53">COUNTIF(G1090:S1090,"X")</f>
        <v>0</v>
      </c>
      <c r="U1090" s="5"/>
      <c r="V1090" s="34"/>
      <c r="W1090" s="4"/>
      <c r="X1090" s="4"/>
      <c r="Y1090" s="4"/>
      <c r="Z1090" s="4"/>
      <c r="AA1090" s="4"/>
      <c r="AB1090" s="4"/>
      <c r="AC1090" s="7">
        <f t="shared" ref="AC1090:AC1153" si="54">COUNTIF(U1090:AB1090,"X")</f>
        <v>0</v>
      </c>
      <c r="AD1090" s="12">
        <f t="shared" ref="AD1090:AD1153" si="55">T1090+AC1090</f>
        <v>0</v>
      </c>
      <c r="AE1090" s="36" t="str">
        <f>CONCATENATE(IF(ISERROR(VLOOKUP(A1090,A$2:A1089,1,FALSE)),"","Nom. Dup. "),IF(ISERROR(VLOOKUP(A1090,B$2:B1089,1,FALSE)),"","Otr. Dup."))</f>
        <v/>
      </c>
    </row>
    <row r="1091" spans="1:31" ht="18.5" x14ac:dyDescent="0.45">
      <c r="A1091" s="32" t="s">
        <v>820</v>
      </c>
      <c r="B1091" s="31"/>
      <c r="C1091" s="35" t="s">
        <v>4</v>
      </c>
      <c r="D1091" s="7" t="s">
        <v>862</v>
      </c>
      <c r="E1091" s="4"/>
      <c r="F1091" s="51" t="s">
        <v>862</v>
      </c>
      <c r="G1091" s="9"/>
      <c r="H1091" s="46"/>
      <c r="I1091" s="10"/>
      <c r="J1091" s="10"/>
      <c r="K1091" s="10"/>
      <c r="L1091" s="10"/>
      <c r="M1091" s="10"/>
      <c r="N1091" s="10"/>
      <c r="O1091" s="10"/>
      <c r="P1091" s="10"/>
      <c r="Q1091" s="10"/>
      <c r="R1091" s="11"/>
      <c r="S1091" s="11"/>
      <c r="T1091" s="8">
        <f t="shared" si="53"/>
        <v>0</v>
      </c>
      <c r="U1091" s="5"/>
      <c r="V1091" s="34"/>
      <c r="W1091" s="38" t="s">
        <v>862</v>
      </c>
      <c r="X1091" s="4"/>
      <c r="Y1091" s="4"/>
      <c r="Z1091" s="4"/>
      <c r="AA1091" s="4"/>
      <c r="AB1091" s="4"/>
      <c r="AC1091" s="7">
        <f t="shared" si="54"/>
        <v>1</v>
      </c>
      <c r="AD1091" s="12">
        <f t="shared" si="55"/>
        <v>1</v>
      </c>
      <c r="AE1091" s="36" t="str">
        <f>CONCATENATE(IF(ISERROR(VLOOKUP(A1091,A$2:A1090,1,FALSE)),"","Nom. Dup. "),IF(ISERROR(VLOOKUP(A1091,B$2:B1090,1,FALSE)),"","Otr. Dup."))</f>
        <v/>
      </c>
    </row>
    <row r="1092" spans="1:31" ht="18.5" x14ac:dyDescent="0.45">
      <c r="A1092" s="32" t="s">
        <v>821</v>
      </c>
      <c r="B1092" s="31"/>
      <c r="C1092" s="35" t="s">
        <v>4</v>
      </c>
      <c r="D1092" s="7" t="s">
        <v>862</v>
      </c>
      <c r="E1092" s="4"/>
      <c r="F1092" s="51" t="s">
        <v>862</v>
      </c>
      <c r="G1092" s="9"/>
      <c r="H1092" s="46"/>
      <c r="I1092" s="10"/>
      <c r="J1092" s="10"/>
      <c r="K1092" s="10"/>
      <c r="L1092" s="10"/>
      <c r="M1092" s="10"/>
      <c r="N1092" s="10"/>
      <c r="O1092" s="10"/>
      <c r="P1092" s="10"/>
      <c r="Q1092" s="10"/>
      <c r="R1092" s="11"/>
      <c r="S1092" s="11"/>
      <c r="T1092" s="8">
        <f t="shared" si="53"/>
        <v>0</v>
      </c>
      <c r="U1092" s="5"/>
      <c r="V1092" s="34"/>
      <c r="W1092" s="4"/>
      <c r="X1092" s="4"/>
      <c r="Y1092" s="4"/>
      <c r="Z1092" s="4"/>
      <c r="AA1092" s="4"/>
      <c r="AB1092" s="4"/>
      <c r="AC1092" s="7">
        <f t="shared" si="54"/>
        <v>0</v>
      </c>
      <c r="AD1092" s="12">
        <f t="shared" si="55"/>
        <v>0</v>
      </c>
      <c r="AE1092" s="36" t="str">
        <f>CONCATENATE(IF(ISERROR(VLOOKUP(A1092,A$2:A1091,1,FALSE)),"","Nom. Dup. "),IF(ISERROR(VLOOKUP(A1092,B$2:B1091,1,FALSE)),"","Otr. Dup."))</f>
        <v/>
      </c>
    </row>
    <row r="1093" spans="1:31" ht="18.5" x14ac:dyDescent="0.45">
      <c r="A1093" s="32" t="s">
        <v>822</v>
      </c>
      <c r="B1093" s="31"/>
      <c r="C1093" s="35" t="s">
        <v>6</v>
      </c>
      <c r="D1093" s="7" t="s">
        <v>862</v>
      </c>
      <c r="E1093" s="4"/>
      <c r="F1093" s="51" t="s">
        <v>862</v>
      </c>
      <c r="G1093" s="9"/>
      <c r="H1093" s="46"/>
      <c r="I1093" s="10"/>
      <c r="J1093" s="10"/>
      <c r="K1093" s="10"/>
      <c r="L1093" s="10"/>
      <c r="M1093" s="10"/>
      <c r="N1093" s="10"/>
      <c r="O1093" s="10"/>
      <c r="P1093" s="10"/>
      <c r="Q1093" s="10"/>
      <c r="R1093" s="11"/>
      <c r="S1093" s="11"/>
      <c r="T1093" s="8">
        <f t="shared" si="53"/>
        <v>0</v>
      </c>
      <c r="U1093" s="5"/>
      <c r="V1093" s="34"/>
      <c r="W1093" s="4"/>
      <c r="X1093" s="4"/>
      <c r="Y1093" s="4"/>
      <c r="Z1093" s="4"/>
      <c r="AA1093" s="4"/>
      <c r="AB1093" s="4"/>
      <c r="AC1093" s="7">
        <f t="shared" si="54"/>
        <v>0</v>
      </c>
      <c r="AD1093" s="12">
        <f t="shared" si="55"/>
        <v>0</v>
      </c>
      <c r="AE1093" s="36" t="str">
        <f>CONCATENATE(IF(ISERROR(VLOOKUP(A1093,A$2:A1092,1,FALSE)),"","Nom. Dup. "),IF(ISERROR(VLOOKUP(A1093,B$2:B1092,1,FALSE)),"","Otr. Dup."))</f>
        <v/>
      </c>
    </row>
    <row r="1094" spans="1:31" ht="18.5" x14ac:dyDescent="0.45">
      <c r="A1094" s="32" t="s">
        <v>823</v>
      </c>
      <c r="B1094" s="31"/>
      <c r="C1094" s="35" t="s">
        <v>4</v>
      </c>
      <c r="D1094" s="7" t="s">
        <v>862</v>
      </c>
      <c r="E1094" s="4"/>
      <c r="F1094" s="51" t="s">
        <v>862</v>
      </c>
      <c r="G1094" s="9"/>
      <c r="H1094" s="46"/>
      <c r="I1094" s="10"/>
      <c r="J1094" s="10"/>
      <c r="K1094" s="10"/>
      <c r="L1094" s="10"/>
      <c r="M1094" s="10"/>
      <c r="N1094" s="10"/>
      <c r="O1094" s="10"/>
      <c r="P1094" s="10"/>
      <c r="Q1094" s="10"/>
      <c r="R1094" s="11"/>
      <c r="S1094" s="11"/>
      <c r="T1094" s="8">
        <f t="shared" si="53"/>
        <v>0</v>
      </c>
      <c r="U1094" s="5"/>
      <c r="V1094" s="34"/>
      <c r="W1094" s="4"/>
      <c r="X1094" s="4"/>
      <c r="Y1094" s="4"/>
      <c r="Z1094" s="4"/>
      <c r="AA1094" s="4"/>
      <c r="AB1094" s="4"/>
      <c r="AC1094" s="7">
        <f t="shared" si="54"/>
        <v>0</v>
      </c>
      <c r="AD1094" s="12">
        <f t="shared" si="55"/>
        <v>0</v>
      </c>
      <c r="AE1094" s="36" t="str">
        <f>CONCATENATE(IF(ISERROR(VLOOKUP(A1094,A$2:A1093,1,FALSE)),"","Nom. Dup. "),IF(ISERROR(VLOOKUP(A1094,B$2:B1093,1,FALSE)),"","Otr. Dup."))</f>
        <v/>
      </c>
    </row>
    <row r="1095" spans="1:31" ht="18.5" x14ac:dyDescent="0.45">
      <c r="A1095" s="32" t="s">
        <v>1188</v>
      </c>
      <c r="B1095" s="31"/>
      <c r="C1095" s="35" t="s">
        <v>27</v>
      </c>
      <c r="D1095" s="7" t="s">
        <v>862</v>
      </c>
      <c r="E1095" s="4"/>
      <c r="F1095" s="51" t="s">
        <v>862</v>
      </c>
      <c r="G1095" s="9"/>
      <c r="H1095" s="46"/>
      <c r="I1095" s="10"/>
      <c r="J1095" s="10"/>
      <c r="K1095" s="10"/>
      <c r="L1095" s="10"/>
      <c r="M1095" s="10"/>
      <c r="N1095" s="10"/>
      <c r="O1095" s="10"/>
      <c r="P1095" s="10"/>
      <c r="Q1095" s="10"/>
      <c r="R1095" s="11"/>
      <c r="S1095" s="11"/>
      <c r="T1095" s="8">
        <f t="shared" si="53"/>
        <v>0</v>
      </c>
      <c r="U1095" s="5"/>
      <c r="V1095" s="34"/>
      <c r="W1095" s="4"/>
      <c r="X1095" s="4"/>
      <c r="Y1095" s="4"/>
      <c r="Z1095" s="4"/>
      <c r="AA1095" s="4"/>
      <c r="AB1095" s="4"/>
      <c r="AC1095" s="7">
        <f t="shared" si="54"/>
        <v>0</v>
      </c>
      <c r="AD1095" s="12">
        <f t="shared" si="55"/>
        <v>0</v>
      </c>
      <c r="AE1095" s="36" t="str">
        <f>CONCATENATE(IF(ISERROR(VLOOKUP(A1095,A$2:A1094,1,FALSE)),"","Nom. Dup. "),IF(ISERROR(VLOOKUP(A1095,B$2:B1094,1,FALSE)),"","Otr. Dup."))</f>
        <v/>
      </c>
    </row>
    <row r="1096" spans="1:31" ht="18.5" x14ac:dyDescent="0.45">
      <c r="A1096" s="32" t="s">
        <v>824</v>
      </c>
      <c r="B1096" s="31"/>
      <c r="C1096" s="35" t="s">
        <v>27</v>
      </c>
      <c r="D1096" s="7" t="s">
        <v>862</v>
      </c>
      <c r="E1096" s="38"/>
      <c r="F1096" s="52" t="s">
        <v>862</v>
      </c>
      <c r="G1096" s="9"/>
      <c r="H1096" s="46"/>
      <c r="I1096" s="10"/>
      <c r="J1096" s="10"/>
      <c r="K1096" s="10"/>
      <c r="L1096" s="10"/>
      <c r="M1096" s="10"/>
      <c r="N1096" s="10"/>
      <c r="O1096" s="10"/>
      <c r="P1096" s="10"/>
      <c r="Q1096" s="10"/>
      <c r="R1096" s="11"/>
      <c r="S1096" s="11"/>
      <c r="T1096" s="8">
        <f t="shared" si="53"/>
        <v>0</v>
      </c>
      <c r="U1096" s="5"/>
      <c r="V1096" s="34"/>
      <c r="W1096" s="4"/>
      <c r="X1096" s="4"/>
      <c r="Y1096" s="4"/>
      <c r="Z1096" s="4"/>
      <c r="AA1096" s="38"/>
      <c r="AB1096" s="4"/>
      <c r="AC1096" s="7">
        <f t="shared" si="54"/>
        <v>0</v>
      </c>
      <c r="AD1096" s="12">
        <f t="shared" si="55"/>
        <v>0</v>
      </c>
      <c r="AE1096" s="36" t="str">
        <f>CONCATENATE(IF(ISERROR(VLOOKUP(A1096,A$2:A1095,1,FALSE)),"","Nom. Dup. "),IF(ISERROR(VLOOKUP(A1096,B$2:B1095,1,FALSE)),"","Otr. Dup."))</f>
        <v/>
      </c>
    </row>
    <row r="1097" spans="1:31" ht="18.5" x14ac:dyDescent="0.45">
      <c r="A1097" s="32" t="s">
        <v>1061</v>
      </c>
      <c r="B1097" s="31"/>
      <c r="C1097" s="35" t="s">
        <v>4</v>
      </c>
      <c r="D1097" s="7" t="s">
        <v>862</v>
      </c>
      <c r="E1097" s="4"/>
      <c r="F1097" s="51" t="s">
        <v>862</v>
      </c>
      <c r="G1097" s="9"/>
      <c r="H1097" s="46"/>
      <c r="I1097" s="10"/>
      <c r="J1097" s="10"/>
      <c r="K1097" s="10"/>
      <c r="L1097" s="10"/>
      <c r="M1097" s="10"/>
      <c r="N1097" s="10"/>
      <c r="O1097" s="10"/>
      <c r="P1097" s="10"/>
      <c r="Q1097" s="10"/>
      <c r="R1097" s="11"/>
      <c r="S1097" s="11"/>
      <c r="T1097" s="8">
        <f t="shared" si="53"/>
        <v>0</v>
      </c>
      <c r="U1097" s="5"/>
      <c r="V1097" s="34"/>
      <c r="W1097" s="4"/>
      <c r="X1097" s="4"/>
      <c r="Y1097" s="4"/>
      <c r="Z1097" s="4"/>
      <c r="AA1097" s="4"/>
      <c r="AB1097" s="4"/>
      <c r="AC1097" s="7">
        <f t="shared" si="54"/>
        <v>0</v>
      </c>
      <c r="AD1097" s="12">
        <f t="shared" si="55"/>
        <v>0</v>
      </c>
      <c r="AE1097" s="36" t="str">
        <f>CONCATENATE(IF(ISERROR(VLOOKUP(A1097,A$2:A1096,1,FALSE)),"","Nom. Dup. "),IF(ISERROR(VLOOKUP(A1097,B$2:B1096,1,FALSE)),"","Otr. Dup."))</f>
        <v/>
      </c>
    </row>
    <row r="1098" spans="1:31" ht="18.5" x14ac:dyDescent="0.45">
      <c r="A1098" s="32" t="s">
        <v>825</v>
      </c>
      <c r="B1098" s="31"/>
      <c r="C1098" s="35" t="s">
        <v>6</v>
      </c>
      <c r="D1098" s="7" t="s">
        <v>862</v>
      </c>
      <c r="E1098" s="4"/>
      <c r="F1098" s="51" t="s">
        <v>862</v>
      </c>
      <c r="G1098" s="9"/>
      <c r="H1098" s="46"/>
      <c r="I1098" s="10"/>
      <c r="J1098" s="10"/>
      <c r="K1098" s="10"/>
      <c r="L1098" s="10"/>
      <c r="M1098" s="10"/>
      <c r="N1098" s="10"/>
      <c r="O1098" s="10"/>
      <c r="P1098" s="10"/>
      <c r="Q1098" s="10"/>
      <c r="R1098" s="11"/>
      <c r="S1098" s="11"/>
      <c r="T1098" s="8">
        <f t="shared" si="53"/>
        <v>0</v>
      </c>
      <c r="U1098" s="5"/>
      <c r="V1098" s="34"/>
      <c r="W1098" s="4"/>
      <c r="X1098" s="4"/>
      <c r="Y1098" s="4"/>
      <c r="Z1098" s="4"/>
      <c r="AA1098" s="4"/>
      <c r="AB1098" s="4"/>
      <c r="AC1098" s="7">
        <f t="shared" si="54"/>
        <v>0</v>
      </c>
      <c r="AD1098" s="12">
        <f t="shared" si="55"/>
        <v>0</v>
      </c>
      <c r="AE1098" s="36" t="str">
        <f>CONCATENATE(IF(ISERROR(VLOOKUP(A1098,A$2:A1097,1,FALSE)),"","Nom. Dup. "),IF(ISERROR(VLOOKUP(A1098,B$2:B1097,1,FALSE)),"","Otr. Dup."))</f>
        <v/>
      </c>
    </row>
    <row r="1099" spans="1:31" ht="18.5" x14ac:dyDescent="0.45">
      <c r="A1099" s="32" t="s">
        <v>826</v>
      </c>
      <c r="B1099" s="31"/>
      <c r="C1099" s="35" t="s">
        <v>6</v>
      </c>
      <c r="D1099" s="7" t="s">
        <v>862</v>
      </c>
      <c r="E1099" s="4"/>
      <c r="F1099" s="51" t="s">
        <v>862</v>
      </c>
      <c r="G1099" s="9"/>
      <c r="H1099" s="46"/>
      <c r="I1099" s="10"/>
      <c r="J1099" s="10"/>
      <c r="K1099" s="10"/>
      <c r="L1099" s="10"/>
      <c r="M1099" s="10"/>
      <c r="N1099" s="10"/>
      <c r="O1099" s="10"/>
      <c r="P1099" s="10"/>
      <c r="Q1099" s="10"/>
      <c r="R1099" s="11"/>
      <c r="S1099" s="11"/>
      <c r="T1099" s="8">
        <f t="shared" si="53"/>
        <v>0</v>
      </c>
      <c r="U1099" s="5"/>
      <c r="V1099" s="34"/>
      <c r="W1099" s="4"/>
      <c r="X1099" s="4"/>
      <c r="Y1099" s="4"/>
      <c r="Z1099" s="4"/>
      <c r="AA1099" s="4"/>
      <c r="AB1099" s="4"/>
      <c r="AC1099" s="7">
        <f t="shared" si="54"/>
        <v>0</v>
      </c>
      <c r="AD1099" s="12">
        <f t="shared" si="55"/>
        <v>0</v>
      </c>
      <c r="AE1099" s="36" t="str">
        <f>CONCATENATE(IF(ISERROR(VLOOKUP(A1099,A$2:A1098,1,FALSE)),"","Nom. Dup. "),IF(ISERROR(VLOOKUP(A1099,B$2:B1098,1,FALSE)),"","Otr. Dup."))</f>
        <v/>
      </c>
    </row>
    <row r="1100" spans="1:31" ht="18.5" x14ac:dyDescent="0.45">
      <c r="A1100" s="32" t="s">
        <v>827</v>
      </c>
      <c r="B1100" s="31"/>
      <c r="C1100" s="35" t="s">
        <v>4</v>
      </c>
      <c r="D1100" s="7" t="s">
        <v>862</v>
      </c>
      <c r="E1100" s="4"/>
      <c r="F1100" s="51" t="s">
        <v>862</v>
      </c>
      <c r="G1100" s="9"/>
      <c r="H1100" s="46"/>
      <c r="I1100" s="10"/>
      <c r="J1100" s="10"/>
      <c r="K1100" s="10"/>
      <c r="L1100" s="10"/>
      <c r="M1100" s="10"/>
      <c r="N1100" s="10"/>
      <c r="O1100" s="10"/>
      <c r="P1100" s="10"/>
      <c r="Q1100" s="10"/>
      <c r="R1100" s="11"/>
      <c r="S1100" s="11"/>
      <c r="T1100" s="8">
        <f t="shared" si="53"/>
        <v>0</v>
      </c>
      <c r="U1100" s="5"/>
      <c r="V1100" s="34"/>
      <c r="W1100" s="4"/>
      <c r="X1100" s="4"/>
      <c r="Y1100" s="4"/>
      <c r="Z1100" s="4"/>
      <c r="AA1100" s="4"/>
      <c r="AB1100" s="4"/>
      <c r="AC1100" s="7">
        <f t="shared" si="54"/>
        <v>0</v>
      </c>
      <c r="AD1100" s="12">
        <f t="shared" si="55"/>
        <v>0</v>
      </c>
      <c r="AE1100" s="36" t="str">
        <f>CONCATENATE(IF(ISERROR(VLOOKUP(A1100,A$2:A1099,1,FALSE)),"","Nom. Dup. "),IF(ISERROR(VLOOKUP(A1100,B$2:B1099,1,FALSE)),"","Otr. Dup."))</f>
        <v/>
      </c>
    </row>
    <row r="1101" spans="1:31" ht="18.5" x14ac:dyDescent="0.45">
      <c r="A1101" s="32" t="s">
        <v>1375</v>
      </c>
      <c r="B1101" s="31"/>
      <c r="C1101" s="35" t="s">
        <v>4</v>
      </c>
      <c r="D1101" s="7"/>
      <c r="E1101" s="4"/>
      <c r="F1101" s="51" t="s">
        <v>862</v>
      </c>
      <c r="G1101" s="9"/>
      <c r="H1101" s="46"/>
      <c r="I1101" s="10"/>
      <c r="J1101" s="10"/>
      <c r="K1101" s="10"/>
      <c r="L1101" s="10"/>
      <c r="M1101" s="10"/>
      <c r="N1101" s="10"/>
      <c r="O1101" s="10"/>
      <c r="P1101" s="10"/>
      <c r="Q1101" s="10"/>
      <c r="R1101" s="11"/>
      <c r="S1101" s="11"/>
      <c r="T1101" s="8">
        <f t="shared" si="53"/>
        <v>0</v>
      </c>
      <c r="U1101" s="5"/>
      <c r="V1101" s="34"/>
      <c r="W1101" s="4"/>
      <c r="X1101" s="4"/>
      <c r="Y1101" s="4"/>
      <c r="Z1101" s="4"/>
      <c r="AA1101" s="4"/>
      <c r="AB1101" s="4"/>
      <c r="AC1101" s="7">
        <f t="shared" si="54"/>
        <v>0</v>
      </c>
      <c r="AD1101" s="12">
        <f t="shared" si="55"/>
        <v>0</v>
      </c>
      <c r="AE1101" s="36" t="str">
        <f>CONCATENATE(IF(ISERROR(VLOOKUP(A1101,A$2:A1100,1,FALSE)),"","Nom. Dup. "),IF(ISERROR(VLOOKUP(A1101,B$2:B1100,1,FALSE)),"","Otr. Dup."))</f>
        <v/>
      </c>
    </row>
    <row r="1102" spans="1:31" ht="18.5" x14ac:dyDescent="0.45">
      <c r="A1102" s="32" t="s">
        <v>828</v>
      </c>
      <c r="B1102" s="31"/>
      <c r="C1102" s="35" t="s">
        <v>4</v>
      </c>
      <c r="D1102" s="7" t="s">
        <v>862</v>
      </c>
      <c r="E1102" s="38"/>
      <c r="F1102" s="52" t="s">
        <v>862</v>
      </c>
      <c r="G1102" s="9"/>
      <c r="H1102" s="46"/>
      <c r="I1102" s="10"/>
      <c r="J1102" s="10"/>
      <c r="K1102" s="10"/>
      <c r="L1102" s="10"/>
      <c r="M1102" s="10"/>
      <c r="N1102" s="10"/>
      <c r="O1102" s="10"/>
      <c r="P1102" s="10"/>
      <c r="Q1102" s="10"/>
      <c r="R1102" s="11"/>
      <c r="S1102" s="11"/>
      <c r="T1102" s="8">
        <f t="shared" si="53"/>
        <v>0</v>
      </c>
      <c r="U1102" s="5"/>
      <c r="V1102" s="34"/>
      <c r="W1102" s="38"/>
      <c r="X1102" s="4"/>
      <c r="Y1102" s="4"/>
      <c r="Z1102" s="4"/>
      <c r="AA1102" s="38"/>
      <c r="AB1102" s="4"/>
      <c r="AC1102" s="7">
        <f t="shared" si="54"/>
        <v>0</v>
      </c>
      <c r="AD1102" s="12">
        <f t="shared" si="55"/>
        <v>0</v>
      </c>
      <c r="AE1102" s="36" t="str">
        <f>CONCATENATE(IF(ISERROR(VLOOKUP(A1102,A$2:A1101,1,FALSE)),"","Nom. Dup. "),IF(ISERROR(VLOOKUP(A1102,B$2:B1101,1,FALSE)),"","Otr. Dup."))</f>
        <v/>
      </c>
    </row>
    <row r="1103" spans="1:31" ht="18.5" x14ac:dyDescent="0.45">
      <c r="A1103" s="32" t="s">
        <v>829</v>
      </c>
      <c r="B1103" s="31"/>
      <c r="C1103" s="35" t="s">
        <v>4</v>
      </c>
      <c r="D1103" s="7" t="s">
        <v>862</v>
      </c>
      <c r="E1103" s="4"/>
      <c r="F1103" s="51" t="s">
        <v>862</v>
      </c>
      <c r="G1103" s="9"/>
      <c r="H1103" s="46"/>
      <c r="I1103" s="10"/>
      <c r="J1103" s="10"/>
      <c r="K1103" s="10"/>
      <c r="L1103" s="10"/>
      <c r="M1103" s="10"/>
      <c r="N1103" s="10"/>
      <c r="O1103" s="10"/>
      <c r="P1103" s="10"/>
      <c r="Q1103" s="10"/>
      <c r="R1103" s="11"/>
      <c r="S1103" s="11"/>
      <c r="T1103" s="8">
        <f t="shared" si="53"/>
        <v>0</v>
      </c>
      <c r="U1103" s="5"/>
      <c r="V1103" s="34"/>
      <c r="W1103" s="4"/>
      <c r="X1103" s="4"/>
      <c r="Y1103" s="4"/>
      <c r="Z1103" s="4"/>
      <c r="AA1103" s="4"/>
      <c r="AB1103" s="4"/>
      <c r="AC1103" s="7">
        <f t="shared" si="54"/>
        <v>0</v>
      </c>
      <c r="AD1103" s="12">
        <f t="shared" si="55"/>
        <v>0</v>
      </c>
      <c r="AE1103" s="36" t="str">
        <f>CONCATENATE(IF(ISERROR(VLOOKUP(A1103,A$2:A1102,1,FALSE)),"","Nom. Dup. "),IF(ISERROR(VLOOKUP(A1103,B$2:B1102,1,FALSE)),"","Otr. Dup."))</f>
        <v/>
      </c>
    </row>
    <row r="1104" spans="1:31" ht="18.5" x14ac:dyDescent="0.45">
      <c r="A1104" s="32" t="s">
        <v>830</v>
      </c>
      <c r="B1104" s="31"/>
      <c r="C1104" s="35" t="s">
        <v>27</v>
      </c>
      <c r="D1104" s="7" t="s">
        <v>862</v>
      </c>
      <c r="E1104" s="4"/>
      <c r="F1104" s="51" t="s">
        <v>862</v>
      </c>
      <c r="G1104" s="9"/>
      <c r="H1104" s="46"/>
      <c r="I1104" s="10"/>
      <c r="J1104" s="10"/>
      <c r="K1104" s="10"/>
      <c r="L1104" s="10"/>
      <c r="M1104" s="10"/>
      <c r="N1104" s="10"/>
      <c r="O1104" s="10"/>
      <c r="P1104" s="10"/>
      <c r="Q1104" s="10"/>
      <c r="R1104" s="11"/>
      <c r="S1104" s="11"/>
      <c r="T1104" s="8">
        <f t="shared" si="53"/>
        <v>0</v>
      </c>
      <c r="U1104" s="5"/>
      <c r="V1104" s="34"/>
      <c r="W1104" s="4"/>
      <c r="X1104" s="4"/>
      <c r="Y1104" s="4"/>
      <c r="Z1104" s="4"/>
      <c r="AA1104" s="4"/>
      <c r="AB1104" s="4"/>
      <c r="AC1104" s="7">
        <f t="shared" si="54"/>
        <v>0</v>
      </c>
      <c r="AD1104" s="12">
        <f t="shared" si="55"/>
        <v>0</v>
      </c>
      <c r="AE1104" s="36" t="str">
        <f>CONCATENATE(IF(ISERROR(VLOOKUP(A1104,A$2:A1103,1,FALSE)),"","Nom. Dup. "),IF(ISERROR(VLOOKUP(A1104,B$2:B1103,1,FALSE)),"","Otr. Dup."))</f>
        <v/>
      </c>
    </row>
    <row r="1105" spans="1:31" ht="18.5" x14ac:dyDescent="0.45">
      <c r="A1105" s="32" t="s">
        <v>1379</v>
      </c>
      <c r="B1105" s="31"/>
      <c r="C1105" s="35" t="s">
        <v>27</v>
      </c>
      <c r="D1105" s="7"/>
      <c r="E1105" s="4"/>
      <c r="F1105" s="51" t="s">
        <v>862</v>
      </c>
      <c r="G1105" s="9"/>
      <c r="H1105" s="46"/>
      <c r="I1105" s="10"/>
      <c r="J1105" s="10"/>
      <c r="K1105" s="10"/>
      <c r="L1105" s="10"/>
      <c r="M1105" s="10"/>
      <c r="N1105" s="10"/>
      <c r="O1105" s="10"/>
      <c r="P1105" s="10"/>
      <c r="Q1105" s="10"/>
      <c r="R1105" s="11"/>
      <c r="S1105" s="11"/>
      <c r="T1105" s="8">
        <f t="shared" si="53"/>
        <v>0</v>
      </c>
      <c r="U1105" s="5"/>
      <c r="V1105" s="34"/>
      <c r="W1105" s="4"/>
      <c r="X1105" s="4"/>
      <c r="Y1105" s="4"/>
      <c r="Z1105" s="4"/>
      <c r="AA1105" s="4"/>
      <c r="AB1105" s="4"/>
      <c r="AC1105" s="7">
        <f t="shared" si="54"/>
        <v>0</v>
      </c>
      <c r="AD1105" s="12">
        <f t="shared" si="55"/>
        <v>0</v>
      </c>
      <c r="AE1105" s="36" t="str">
        <f>CONCATENATE(IF(ISERROR(VLOOKUP(A1105,A$2:A1104,1,FALSE)),"","Nom. Dup. "),IF(ISERROR(VLOOKUP(A1105,B$2:B1104,1,FALSE)),"","Otr. Dup."))</f>
        <v/>
      </c>
    </row>
    <row r="1106" spans="1:31" ht="18.5" x14ac:dyDescent="0.45">
      <c r="A1106" s="32" t="s">
        <v>1380</v>
      </c>
      <c r="B1106" s="31"/>
      <c r="C1106" s="35" t="s">
        <v>27</v>
      </c>
      <c r="D1106" s="7"/>
      <c r="E1106" s="4"/>
      <c r="F1106" s="51" t="s">
        <v>862</v>
      </c>
      <c r="G1106" s="9"/>
      <c r="H1106" s="46"/>
      <c r="I1106" s="10"/>
      <c r="J1106" s="10"/>
      <c r="K1106" s="10"/>
      <c r="L1106" s="10"/>
      <c r="M1106" s="10"/>
      <c r="N1106" s="10"/>
      <c r="O1106" s="10"/>
      <c r="P1106" s="10"/>
      <c r="Q1106" s="10"/>
      <c r="R1106" s="11"/>
      <c r="S1106" s="11"/>
      <c r="T1106" s="8">
        <f t="shared" si="53"/>
        <v>0</v>
      </c>
      <c r="U1106" s="5"/>
      <c r="V1106" s="34"/>
      <c r="W1106" s="4"/>
      <c r="X1106" s="4"/>
      <c r="Y1106" s="4"/>
      <c r="Z1106" s="4"/>
      <c r="AA1106" s="4"/>
      <c r="AB1106" s="4"/>
      <c r="AC1106" s="7">
        <f t="shared" si="54"/>
        <v>0</v>
      </c>
      <c r="AD1106" s="12">
        <f t="shared" si="55"/>
        <v>0</v>
      </c>
      <c r="AE1106" s="36" t="str">
        <f>CONCATENATE(IF(ISERROR(VLOOKUP(A1106,A$2:A1105,1,FALSE)),"","Nom. Dup. "),IF(ISERROR(VLOOKUP(A1106,B$2:B1105,1,FALSE)),"","Otr. Dup."))</f>
        <v/>
      </c>
    </row>
    <row r="1107" spans="1:31" ht="18.5" x14ac:dyDescent="0.45">
      <c r="A1107" s="32" t="s">
        <v>831</v>
      </c>
      <c r="B1107" s="31"/>
      <c r="C1107" s="35" t="s">
        <v>27</v>
      </c>
      <c r="D1107" s="7" t="s">
        <v>862</v>
      </c>
      <c r="E1107" s="4"/>
      <c r="F1107" s="51" t="s">
        <v>862</v>
      </c>
      <c r="G1107" s="9"/>
      <c r="H1107" s="46"/>
      <c r="I1107" s="10"/>
      <c r="J1107" s="10"/>
      <c r="K1107" s="10"/>
      <c r="L1107" s="10"/>
      <c r="M1107" s="10"/>
      <c r="N1107" s="10"/>
      <c r="O1107" s="10"/>
      <c r="P1107" s="10"/>
      <c r="Q1107" s="10"/>
      <c r="R1107" s="11"/>
      <c r="S1107" s="11"/>
      <c r="T1107" s="8">
        <f t="shared" si="53"/>
        <v>0</v>
      </c>
      <c r="U1107" s="5"/>
      <c r="V1107" s="34"/>
      <c r="W1107" s="4"/>
      <c r="X1107" s="4"/>
      <c r="Y1107" s="4"/>
      <c r="Z1107" s="4"/>
      <c r="AA1107" s="4"/>
      <c r="AB1107" s="4"/>
      <c r="AC1107" s="7">
        <f t="shared" si="54"/>
        <v>0</v>
      </c>
      <c r="AD1107" s="12">
        <f t="shared" si="55"/>
        <v>0</v>
      </c>
      <c r="AE1107" s="36" t="str">
        <f>CONCATENATE(IF(ISERROR(VLOOKUP(A1107,A$2:A1106,1,FALSE)),"","Nom. Dup. "),IF(ISERROR(VLOOKUP(A1107,B$2:B1106,1,FALSE)),"","Otr. Dup."))</f>
        <v/>
      </c>
    </row>
    <row r="1108" spans="1:31" ht="18.5" x14ac:dyDescent="0.45">
      <c r="A1108" s="32" t="s">
        <v>832</v>
      </c>
      <c r="B1108" s="31"/>
      <c r="C1108" s="35" t="s">
        <v>27</v>
      </c>
      <c r="D1108" s="7" t="s">
        <v>862</v>
      </c>
      <c r="E1108" s="4"/>
      <c r="F1108" s="51" t="s">
        <v>862</v>
      </c>
      <c r="G1108" s="9"/>
      <c r="H1108" s="46"/>
      <c r="I1108" s="10"/>
      <c r="J1108" s="10"/>
      <c r="K1108" s="10"/>
      <c r="L1108" s="10"/>
      <c r="M1108" s="10"/>
      <c r="N1108" s="10"/>
      <c r="O1108" s="10"/>
      <c r="P1108" s="10"/>
      <c r="Q1108" s="10"/>
      <c r="R1108" s="11"/>
      <c r="S1108" s="11"/>
      <c r="T1108" s="8">
        <f t="shared" si="53"/>
        <v>0</v>
      </c>
      <c r="U1108" s="5"/>
      <c r="V1108" s="34"/>
      <c r="W1108" s="38"/>
      <c r="X1108" s="4"/>
      <c r="Y1108" s="4"/>
      <c r="Z1108" s="4"/>
      <c r="AA1108" s="4"/>
      <c r="AB1108" s="4"/>
      <c r="AC1108" s="7">
        <f t="shared" si="54"/>
        <v>0</v>
      </c>
      <c r="AD1108" s="12">
        <f t="shared" si="55"/>
        <v>0</v>
      </c>
      <c r="AE1108" s="36" t="str">
        <f>CONCATENATE(IF(ISERROR(VLOOKUP(A1108,A$2:A1107,1,FALSE)),"","Nom. Dup. "),IF(ISERROR(VLOOKUP(A1108,B$2:B1107,1,FALSE)),"","Otr. Dup."))</f>
        <v/>
      </c>
    </row>
    <row r="1109" spans="1:31" ht="18.5" x14ac:dyDescent="0.45">
      <c r="A1109" s="32" t="s">
        <v>833</v>
      </c>
      <c r="B1109" s="31"/>
      <c r="C1109" s="35" t="s">
        <v>6</v>
      </c>
      <c r="D1109" s="7" t="s">
        <v>862</v>
      </c>
      <c r="E1109" s="4"/>
      <c r="F1109" s="51" t="s">
        <v>862</v>
      </c>
      <c r="G1109" s="9"/>
      <c r="H1109" s="46"/>
      <c r="I1109" s="10"/>
      <c r="J1109" s="10"/>
      <c r="K1109" s="10"/>
      <c r="L1109" s="10"/>
      <c r="M1109" s="10"/>
      <c r="N1109" s="10"/>
      <c r="O1109" s="10" t="s">
        <v>862</v>
      </c>
      <c r="P1109" s="10"/>
      <c r="Q1109" s="10"/>
      <c r="R1109" s="11"/>
      <c r="S1109" s="11"/>
      <c r="T1109" s="8">
        <f t="shared" si="53"/>
        <v>1</v>
      </c>
      <c r="U1109" s="5"/>
      <c r="V1109" s="34"/>
      <c r="W1109" s="4"/>
      <c r="X1109" s="4"/>
      <c r="Y1109" s="4"/>
      <c r="Z1109" s="4"/>
      <c r="AA1109" s="4"/>
      <c r="AB1109" s="4"/>
      <c r="AC1109" s="7">
        <f t="shared" si="54"/>
        <v>0</v>
      </c>
      <c r="AD1109" s="12">
        <f t="shared" si="55"/>
        <v>1</v>
      </c>
      <c r="AE1109" s="36" t="str">
        <f>CONCATENATE(IF(ISERROR(VLOOKUP(A1109,A$2:A1108,1,FALSE)),"","Nom. Dup. "),IF(ISERROR(VLOOKUP(A1109,B$2:B1108,1,FALSE)),"","Otr. Dup."))</f>
        <v/>
      </c>
    </row>
    <row r="1110" spans="1:31" ht="18.5" x14ac:dyDescent="0.45">
      <c r="A1110" s="32" t="s">
        <v>834</v>
      </c>
      <c r="B1110" s="31"/>
      <c r="C1110" s="35" t="s">
        <v>27</v>
      </c>
      <c r="D1110" s="7" t="s">
        <v>862</v>
      </c>
      <c r="E1110" s="4"/>
      <c r="F1110" s="51" t="s">
        <v>862</v>
      </c>
      <c r="G1110" s="9"/>
      <c r="H1110" s="46"/>
      <c r="I1110" s="10"/>
      <c r="J1110" s="10"/>
      <c r="K1110" s="10"/>
      <c r="L1110" s="10"/>
      <c r="M1110" s="10"/>
      <c r="N1110" s="10"/>
      <c r="O1110" s="10"/>
      <c r="P1110" s="10"/>
      <c r="Q1110" s="10"/>
      <c r="R1110" s="11"/>
      <c r="S1110" s="11"/>
      <c r="T1110" s="8">
        <f t="shared" si="53"/>
        <v>0</v>
      </c>
      <c r="U1110" s="5"/>
      <c r="V1110" s="34"/>
      <c r="W1110" s="4"/>
      <c r="X1110" s="4"/>
      <c r="Y1110" s="4"/>
      <c r="Z1110" s="4"/>
      <c r="AA1110" s="4"/>
      <c r="AB1110" s="4"/>
      <c r="AC1110" s="7">
        <f t="shared" si="54"/>
        <v>0</v>
      </c>
      <c r="AD1110" s="12">
        <f t="shared" si="55"/>
        <v>0</v>
      </c>
      <c r="AE1110" s="36" t="str">
        <f>CONCATENATE(IF(ISERROR(VLOOKUP(A1110,A$2:A1109,1,FALSE)),"","Nom. Dup. "),IF(ISERROR(VLOOKUP(A1110,B$2:B1109,1,FALSE)),"","Otr. Dup."))</f>
        <v/>
      </c>
    </row>
    <row r="1111" spans="1:31" ht="18.5" x14ac:dyDescent="0.45">
      <c r="A1111" s="32" t="s">
        <v>1371</v>
      </c>
      <c r="B1111" s="31"/>
      <c r="C1111" s="35" t="s">
        <v>27</v>
      </c>
      <c r="D1111" s="7"/>
      <c r="E1111" s="4"/>
      <c r="F1111" s="51" t="s">
        <v>862</v>
      </c>
      <c r="G1111" s="9"/>
      <c r="H1111" s="46"/>
      <c r="I1111" s="10"/>
      <c r="J1111" s="10"/>
      <c r="K1111" s="10"/>
      <c r="L1111" s="10"/>
      <c r="M1111" s="10"/>
      <c r="N1111" s="10"/>
      <c r="O1111" s="10"/>
      <c r="P1111" s="10"/>
      <c r="Q1111" s="10"/>
      <c r="R1111" s="11"/>
      <c r="S1111" s="11"/>
      <c r="T1111" s="8">
        <f t="shared" si="53"/>
        <v>0</v>
      </c>
      <c r="U1111" s="5"/>
      <c r="V1111" s="34"/>
      <c r="W1111" s="4"/>
      <c r="X1111" s="4"/>
      <c r="Y1111" s="4"/>
      <c r="Z1111" s="4"/>
      <c r="AA1111" s="4"/>
      <c r="AB1111" s="4"/>
      <c r="AC1111" s="7">
        <f t="shared" si="54"/>
        <v>0</v>
      </c>
      <c r="AD1111" s="12">
        <f t="shared" si="55"/>
        <v>0</v>
      </c>
      <c r="AE1111" s="36" t="str">
        <f>CONCATENATE(IF(ISERROR(VLOOKUP(A1111,A$2:A1110,1,FALSE)),"","Nom. Dup. "),IF(ISERROR(VLOOKUP(A1111,B$2:B1110,1,FALSE)),"","Otr. Dup."))</f>
        <v/>
      </c>
    </row>
    <row r="1112" spans="1:31" ht="18.5" x14ac:dyDescent="0.45">
      <c r="A1112" s="32" t="s">
        <v>835</v>
      </c>
      <c r="B1112" s="31"/>
      <c r="C1112" s="35" t="s">
        <v>27</v>
      </c>
      <c r="D1112" s="7" t="s">
        <v>862</v>
      </c>
      <c r="E1112" s="4"/>
      <c r="F1112" s="51" t="s">
        <v>862</v>
      </c>
      <c r="G1112" s="9"/>
      <c r="H1112" s="46"/>
      <c r="I1112" s="10"/>
      <c r="J1112" s="10"/>
      <c r="K1112" s="10"/>
      <c r="L1112" s="10"/>
      <c r="M1112" s="10"/>
      <c r="N1112" s="10"/>
      <c r="O1112" s="10"/>
      <c r="P1112" s="10"/>
      <c r="Q1112" s="10"/>
      <c r="R1112" s="11"/>
      <c r="S1112" s="11"/>
      <c r="T1112" s="8">
        <f t="shared" si="53"/>
        <v>0</v>
      </c>
      <c r="U1112" s="5"/>
      <c r="V1112" s="34"/>
      <c r="W1112" s="4"/>
      <c r="X1112" s="4"/>
      <c r="Y1112" s="4"/>
      <c r="Z1112" s="4"/>
      <c r="AA1112" s="4"/>
      <c r="AB1112" s="4"/>
      <c r="AC1112" s="7">
        <f t="shared" si="54"/>
        <v>0</v>
      </c>
      <c r="AD1112" s="12">
        <f t="shared" si="55"/>
        <v>0</v>
      </c>
      <c r="AE1112" s="36" t="str">
        <f>CONCATENATE(IF(ISERROR(VLOOKUP(A1112,A$2:A1111,1,FALSE)),"","Nom. Dup. "),IF(ISERROR(VLOOKUP(A1112,B$2:B1111,1,FALSE)),"","Otr. Dup."))</f>
        <v/>
      </c>
    </row>
    <row r="1113" spans="1:31" ht="18.5" x14ac:dyDescent="0.45">
      <c r="A1113" s="32" t="s">
        <v>836</v>
      </c>
      <c r="B1113" s="31"/>
      <c r="C1113" s="35" t="s">
        <v>4</v>
      </c>
      <c r="D1113" s="7" t="s">
        <v>862</v>
      </c>
      <c r="E1113" s="4" t="s">
        <v>862</v>
      </c>
      <c r="F1113" s="51" t="s">
        <v>862</v>
      </c>
      <c r="G1113" s="9"/>
      <c r="H1113" s="46"/>
      <c r="I1113" s="10"/>
      <c r="J1113" s="10"/>
      <c r="K1113" s="10"/>
      <c r="L1113" s="10"/>
      <c r="M1113" s="10"/>
      <c r="N1113" s="10"/>
      <c r="O1113" s="10"/>
      <c r="P1113" s="10"/>
      <c r="Q1113" s="10"/>
      <c r="R1113" s="11"/>
      <c r="S1113" s="11"/>
      <c r="T1113" s="8">
        <f t="shared" si="53"/>
        <v>0</v>
      </c>
      <c r="U1113" s="5"/>
      <c r="V1113" s="34"/>
      <c r="W1113" s="4"/>
      <c r="X1113" s="4"/>
      <c r="Y1113" s="4"/>
      <c r="Z1113" s="4"/>
      <c r="AA1113" s="4"/>
      <c r="AB1113" s="4"/>
      <c r="AC1113" s="7">
        <f t="shared" si="54"/>
        <v>0</v>
      </c>
      <c r="AD1113" s="12">
        <f t="shared" si="55"/>
        <v>0</v>
      </c>
      <c r="AE1113" s="36" t="str">
        <f>CONCATENATE(IF(ISERROR(VLOOKUP(A1113,A$2:A1112,1,FALSE)),"","Nom. Dup. "),IF(ISERROR(VLOOKUP(A1113,B$2:B1112,1,FALSE)),"","Otr. Dup."))</f>
        <v/>
      </c>
    </row>
    <row r="1114" spans="1:31" ht="18.5" x14ac:dyDescent="0.45">
      <c r="A1114" s="32" t="s">
        <v>837</v>
      </c>
      <c r="B1114" s="31"/>
      <c r="C1114" s="35" t="s">
        <v>27</v>
      </c>
      <c r="D1114" s="7" t="s">
        <v>862</v>
      </c>
      <c r="E1114" s="38"/>
      <c r="F1114" s="52" t="s">
        <v>862</v>
      </c>
      <c r="G1114" s="9"/>
      <c r="H1114" s="46"/>
      <c r="I1114" s="10"/>
      <c r="J1114" s="10"/>
      <c r="K1114" s="10"/>
      <c r="L1114" s="10"/>
      <c r="M1114" s="10"/>
      <c r="N1114" s="10"/>
      <c r="O1114" s="10"/>
      <c r="P1114" s="10"/>
      <c r="Q1114" s="10"/>
      <c r="R1114" s="11"/>
      <c r="S1114" s="11"/>
      <c r="T1114" s="8">
        <f t="shared" si="53"/>
        <v>0</v>
      </c>
      <c r="U1114" s="5"/>
      <c r="V1114" s="34"/>
      <c r="W1114" s="4"/>
      <c r="X1114" s="4"/>
      <c r="Y1114" s="4"/>
      <c r="Z1114" s="4"/>
      <c r="AA1114" s="38"/>
      <c r="AB1114" s="4"/>
      <c r="AC1114" s="7">
        <f t="shared" si="54"/>
        <v>0</v>
      </c>
      <c r="AD1114" s="12">
        <f t="shared" si="55"/>
        <v>0</v>
      </c>
      <c r="AE1114" s="36" t="str">
        <f>CONCATENATE(IF(ISERROR(VLOOKUP(A1114,A$2:A1113,1,FALSE)),"","Nom. Dup. "),IF(ISERROR(VLOOKUP(A1114,B$2:B1113,1,FALSE)),"","Otr. Dup."))</f>
        <v/>
      </c>
    </row>
    <row r="1115" spans="1:31" ht="18.5" x14ac:dyDescent="0.45">
      <c r="A1115" s="32" t="s">
        <v>838</v>
      </c>
      <c r="B1115" s="31"/>
      <c r="C1115" s="35" t="s">
        <v>6</v>
      </c>
      <c r="D1115" s="7" t="s">
        <v>862</v>
      </c>
      <c r="E1115" s="7" t="s">
        <v>862</v>
      </c>
      <c r="F1115" s="51" t="s">
        <v>862</v>
      </c>
      <c r="G1115" s="9"/>
      <c r="H1115" s="46"/>
      <c r="I1115" s="10"/>
      <c r="J1115" s="10"/>
      <c r="K1115" s="10"/>
      <c r="L1115" s="10" t="s">
        <v>862</v>
      </c>
      <c r="M1115" s="10"/>
      <c r="N1115" s="10"/>
      <c r="O1115" s="10"/>
      <c r="P1115" s="10"/>
      <c r="Q1115" s="10"/>
      <c r="R1115" s="11"/>
      <c r="S1115" s="11"/>
      <c r="T1115" s="8">
        <f t="shared" si="53"/>
        <v>1</v>
      </c>
      <c r="U1115" s="5"/>
      <c r="V1115" s="34"/>
      <c r="W1115" s="4"/>
      <c r="X1115" s="4"/>
      <c r="Y1115" s="4"/>
      <c r="Z1115" s="4"/>
      <c r="AA1115" s="4"/>
      <c r="AB1115" s="4" t="s">
        <v>862</v>
      </c>
      <c r="AC1115" s="7">
        <f t="shared" si="54"/>
        <v>1</v>
      </c>
      <c r="AD1115" s="12">
        <f t="shared" si="55"/>
        <v>2</v>
      </c>
      <c r="AE1115" s="36" t="str">
        <f>CONCATENATE(IF(ISERROR(VLOOKUP(A1115,A$2:A1114,1,FALSE)),"","Nom. Dup. "),IF(ISERROR(VLOOKUP(A1115,B$2:B1114,1,FALSE)),"","Otr. Dup."))</f>
        <v/>
      </c>
    </row>
    <row r="1116" spans="1:31" ht="18.5" x14ac:dyDescent="0.45">
      <c r="A1116" s="32" t="s">
        <v>839</v>
      </c>
      <c r="B1116" s="31"/>
      <c r="C1116" s="35" t="s">
        <v>6</v>
      </c>
      <c r="D1116" s="7" t="s">
        <v>862</v>
      </c>
      <c r="E1116" s="7"/>
      <c r="F1116" s="51" t="s">
        <v>862</v>
      </c>
      <c r="G1116" s="9"/>
      <c r="H1116" s="46"/>
      <c r="I1116" s="10"/>
      <c r="J1116" s="10"/>
      <c r="K1116" s="10"/>
      <c r="L1116" s="10"/>
      <c r="M1116" s="10"/>
      <c r="N1116" s="10"/>
      <c r="O1116" s="10"/>
      <c r="P1116" s="10"/>
      <c r="Q1116" s="10"/>
      <c r="R1116" s="11"/>
      <c r="S1116" s="11"/>
      <c r="T1116" s="8">
        <f t="shared" si="53"/>
        <v>0</v>
      </c>
      <c r="U1116" s="5"/>
      <c r="V1116" s="34"/>
      <c r="W1116" s="4"/>
      <c r="X1116" s="4"/>
      <c r="Y1116" s="4"/>
      <c r="Z1116" s="4"/>
      <c r="AA1116" s="4"/>
      <c r="AB1116" s="4"/>
      <c r="AC1116" s="7">
        <f t="shared" si="54"/>
        <v>0</v>
      </c>
      <c r="AD1116" s="12">
        <f t="shared" si="55"/>
        <v>0</v>
      </c>
      <c r="AE1116" s="36" t="str">
        <f>CONCATENATE(IF(ISERROR(VLOOKUP(A1116,A$2:A1115,1,FALSE)),"","Nom. Dup. "),IF(ISERROR(VLOOKUP(A1116,B$2:B1115,1,FALSE)),"","Otr. Dup."))</f>
        <v/>
      </c>
    </row>
    <row r="1117" spans="1:31" ht="18.5" x14ac:dyDescent="0.45">
      <c r="A1117" s="32" t="s">
        <v>840</v>
      </c>
      <c r="B1117" s="31"/>
      <c r="C1117" s="35" t="s">
        <v>4</v>
      </c>
      <c r="D1117" s="7" t="s">
        <v>862</v>
      </c>
      <c r="E1117" s="7"/>
      <c r="F1117" s="8" t="s">
        <v>862</v>
      </c>
      <c r="G1117" s="9"/>
      <c r="H1117" s="46"/>
      <c r="I1117" s="10"/>
      <c r="J1117" s="10"/>
      <c r="K1117" s="10"/>
      <c r="L1117" s="10"/>
      <c r="M1117" s="10"/>
      <c r="N1117" s="10"/>
      <c r="O1117" s="10"/>
      <c r="P1117" s="10"/>
      <c r="Q1117" s="10"/>
      <c r="R1117" s="11"/>
      <c r="S1117" s="11"/>
      <c r="T1117" s="8">
        <f t="shared" si="53"/>
        <v>0</v>
      </c>
      <c r="U1117" s="5"/>
      <c r="V1117" s="34"/>
      <c r="W1117" s="4"/>
      <c r="X1117" s="4"/>
      <c r="Y1117" s="4"/>
      <c r="Z1117" s="4"/>
      <c r="AA1117" s="4"/>
      <c r="AB1117" s="4"/>
      <c r="AC1117" s="7">
        <f t="shared" si="54"/>
        <v>0</v>
      </c>
      <c r="AD1117" s="12">
        <f t="shared" si="55"/>
        <v>0</v>
      </c>
      <c r="AE1117" s="36" t="str">
        <f>CONCATENATE(IF(ISERROR(VLOOKUP(A1117,A$2:A1116,1,FALSE)),"","Nom. Dup. "),IF(ISERROR(VLOOKUP(A1117,B$2:B1116,1,FALSE)),"","Otr. Dup."))</f>
        <v/>
      </c>
    </row>
    <row r="1118" spans="1:31" ht="18.5" x14ac:dyDescent="0.45">
      <c r="A1118" s="32" t="s">
        <v>841</v>
      </c>
      <c r="B1118" s="31"/>
      <c r="C1118" s="35" t="s">
        <v>4</v>
      </c>
      <c r="D1118" s="7" t="s">
        <v>862</v>
      </c>
      <c r="E1118" s="7"/>
      <c r="F1118" s="8" t="s">
        <v>862</v>
      </c>
      <c r="G1118" s="9"/>
      <c r="H1118" s="46"/>
      <c r="I1118" s="10"/>
      <c r="J1118" s="10"/>
      <c r="K1118" s="10"/>
      <c r="L1118" s="10"/>
      <c r="M1118" s="10"/>
      <c r="N1118" s="10"/>
      <c r="O1118" s="10"/>
      <c r="P1118" s="10"/>
      <c r="Q1118" s="10"/>
      <c r="R1118" s="11"/>
      <c r="S1118" s="11"/>
      <c r="T1118" s="8">
        <f t="shared" si="53"/>
        <v>0</v>
      </c>
      <c r="U1118" s="5"/>
      <c r="V1118" s="34"/>
      <c r="W1118" s="38"/>
      <c r="X1118" s="4"/>
      <c r="Y1118" s="4"/>
      <c r="Z1118" s="4"/>
      <c r="AA1118" s="4"/>
      <c r="AB1118" s="4"/>
      <c r="AC1118" s="7">
        <f t="shared" si="54"/>
        <v>0</v>
      </c>
      <c r="AD1118" s="12">
        <f t="shared" si="55"/>
        <v>0</v>
      </c>
      <c r="AE1118" s="36" t="str">
        <f>CONCATENATE(IF(ISERROR(VLOOKUP(A1118,A$2:A1117,1,FALSE)),"","Nom. Dup. "),IF(ISERROR(VLOOKUP(A1118,B$2:B1117,1,FALSE)),"","Otr. Dup."))</f>
        <v/>
      </c>
    </row>
    <row r="1119" spans="1:31" ht="18.5" x14ac:dyDescent="0.45">
      <c r="A1119" s="32" t="s">
        <v>842</v>
      </c>
      <c r="B1119" s="31"/>
      <c r="C1119" s="35" t="s">
        <v>4</v>
      </c>
      <c r="D1119" s="7" t="s">
        <v>862</v>
      </c>
      <c r="E1119" s="7"/>
      <c r="F1119" s="8" t="s">
        <v>862</v>
      </c>
      <c r="G1119" s="9"/>
      <c r="H1119" s="46"/>
      <c r="I1119" s="10"/>
      <c r="J1119" s="10"/>
      <c r="K1119" s="10"/>
      <c r="L1119" s="10"/>
      <c r="M1119" s="10"/>
      <c r="N1119" s="10"/>
      <c r="O1119" s="10"/>
      <c r="P1119" s="10"/>
      <c r="Q1119" s="10"/>
      <c r="R1119" s="11"/>
      <c r="S1119" s="11"/>
      <c r="T1119" s="8">
        <f t="shared" si="53"/>
        <v>0</v>
      </c>
      <c r="U1119" s="5"/>
      <c r="V1119" s="34"/>
      <c r="W1119" s="4"/>
      <c r="X1119" s="4"/>
      <c r="Y1119" s="4"/>
      <c r="Z1119" s="4"/>
      <c r="AA1119" s="4"/>
      <c r="AB1119" s="4"/>
      <c r="AC1119" s="7">
        <f t="shared" si="54"/>
        <v>0</v>
      </c>
      <c r="AD1119" s="12">
        <f t="shared" si="55"/>
        <v>0</v>
      </c>
      <c r="AE1119" s="36" t="str">
        <f>CONCATENATE(IF(ISERROR(VLOOKUP(A1119,A$2:A1118,1,FALSE)),"","Nom. Dup. "),IF(ISERROR(VLOOKUP(A1119,B$2:B1118,1,FALSE)),"","Otr. Dup."))</f>
        <v/>
      </c>
    </row>
    <row r="1120" spans="1:31" ht="18.5" x14ac:dyDescent="0.45">
      <c r="A1120" s="32" t="s">
        <v>843</v>
      </c>
      <c r="B1120" s="31"/>
      <c r="C1120" s="35" t="s">
        <v>27</v>
      </c>
      <c r="D1120" s="7" t="s">
        <v>862</v>
      </c>
      <c r="E1120" s="7"/>
      <c r="F1120" s="8" t="s">
        <v>862</v>
      </c>
      <c r="G1120" s="9"/>
      <c r="H1120" s="46"/>
      <c r="I1120" s="10"/>
      <c r="J1120" s="10"/>
      <c r="K1120" s="10"/>
      <c r="L1120" s="10"/>
      <c r="M1120" s="10"/>
      <c r="N1120" s="10"/>
      <c r="O1120" s="10"/>
      <c r="P1120" s="10"/>
      <c r="Q1120" s="10"/>
      <c r="R1120" s="11"/>
      <c r="S1120" s="11"/>
      <c r="T1120" s="8">
        <f t="shared" si="53"/>
        <v>0</v>
      </c>
      <c r="U1120" s="5"/>
      <c r="V1120" s="34"/>
      <c r="W1120" s="4"/>
      <c r="X1120" s="4"/>
      <c r="Y1120" s="4"/>
      <c r="Z1120" s="4"/>
      <c r="AA1120" s="4"/>
      <c r="AB1120" s="4"/>
      <c r="AC1120" s="7">
        <f t="shared" si="54"/>
        <v>0</v>
      </c>
      <c r="AD1120" s="12">
        <f t="shared" si="55"/>
        <v>0</v>
      </c>
      <c r="AE1120" s="36" t="str">
        <f>CONCATENATE(IF(ISERROR(VLOOKUP(A1120,A$2:A1119,1,FALSE)),"","Nom. Dup. "),IF(ISERROR(VLOOKUP(A1120,B$2:B1119,1,FALSE)),"","Otr. Dup."))</f>
        <v/>
      </c>
    </row>
    <row r="1121" spans="1:31" ht="18.5" x14ac:dyDescent="0.45">
      <c r="A1121" s="32" t="s">
        <v>844</v>
      </c>
      <c r="B1121" s="31" t="s">
        <v>845</v>
      </c>
      <c r="C1121" s="35" t="s">
        <v>6</v>
      </c>
      <c r="D1121" s="7" t="s">
        <v>862</v>
      </c>
      <c r="E1121" s="59"/>
      <c r="F1121" s="60" t="s">
        <v>862</v>
      </c>
      <c r="G1121" s="9"/>
      <c r="H1121" s="46"/>
      <c r="I1121" s="10"/>
      <c r="J1121" s="10"/>
      <c r="K1121" s="10"/>
      <c r="L1121" s="10"/>
      <c r="M1121" s="10"/>
      <c r="N1121" s="10"/>
      <c r="O1121" s="10"/>
      <c r="P1121" s="10"/>
      <c r="Q1121" s="10"/>
      <c r="R1121" s="11"/>
      <c r="S1121" s="11"/>
      <c r="T1121" s="8">
        <f t="shared" si="53"/>
        <v>0</v>
      </c>
      <c r="U1121" s="5"/>
      <c r="V1121" s="34" t="s">
        <v>862</v>
      </c>
      <c r="W1121" s="4"/>
      <c r="X1121" s="4"/>
      <c r="Y1121" s="4"/>
      <c r="Z1121" s="4"/>
      <c r="AA1121" s="38"/>
      <c r="AB1121" s="4"/>
      <c r="AC1121" s="7">
        <f t="shared" si="54"/>
        <v>1</v>
      </c>
      <c r="AD1121" s="12">
        <f t="shared" si="55"/>
        <v>1</v>
      </c>
      <c r="AE1121" s="36" t="str">
        <f>CONCATENATE(IF(ISERROR(VLOOKUP(A1121,A$2:A1120,1,FALSE)),"","Nom. Dup. "),IF(ISERROR(VLOOKUP(A1121,B$2:B1120,1,FALSE)),"","Otr. Dup."))</f>
        <v/>
      </c>
    </row>
    <row r="1122" spans="1:31" ht="18.5" x14ac:dyDescent="0.45">
      <c r="A1122" s="32" t="s">
        <v>846</v>
      </c>
      <c r="B1122" s="31"/>
      <c r="C1122" s="35" t="s">
        <v>4</v>
      </c>
      <c r="D1122" s="7" t="s">
        <v>862</v>
      </c>
      <c r="E1122" s="59"/>
      <c r="F1122" s="60" t="s">
        <v>862</v>
      </c>
      <c r="G1122" s="9"/>
      <c r="H1122" s="46"/>
      <c r="I1122" s="10"/>
      <c r="J1122" s="10"/>
      <c r="K1122" s="10"/>
      <c r="L1122" s="10"/>
      <c r="M1122" s="10"/>
      <c r="N1122" s="10"/>
      <c r="O1122" s="10"/>
      <c r="P1122" s="10"/>
      <c r="Q1122" s="10"/>
      <c r="R1122" s="11"/>
      <c r="S1122" s="11"/>
      <c r="T1122" s="8">
        <f t="shared" si="53"/>
        <v>0</v>
      </c>
      <c r="U1122" s="5"/>
      <c r="V1122" s="34" t="s">
        <v>862</v>
      </c>
      <c r="W1122" s="4"/>
      <c r="X1122" s="4"/>
      <c r="Y1122" s="4"/>
      <c r="Z1122" s="4"/>
      <c r="AA1122" s="38"/>
      <c r="AB1122" s="4"/>
      <c r="AC1122" s="7">
        <f t="shared" si="54"/>
        <v>1</v>
      </c>
      <c r="AD1122" s="12">
        <f t="shared" si="55"/>
        <v>1</v>
      </c>
      <c r="AE1122" s="36" t="str">
        <f>CONCATENATE(IF(ISERROR(VLOOKUP(A1122,A$2:A1121,1,FALSE)),"","Nom. Dup. "),IF(ISERROR(VLOOKUP(A1122,B$2:B1121,1,FALSE)),"","Otr. Dup."))</f>
        <v/>
      </c>
    </row>
    <row r="1123" spans="1:31" ht="18.5" x14ac:dyDescent="0.45">
      <c r="A1123" s="32" t="s">
        <v>1007</v>
      </c>
      <c r="B1123" s="31"/>
      <c r="C1123" s="35" t="s">
        <v>4</v>
      </c>
      <c r="D1123" s="7" t="s">
        <v>862</v>
      </c>
      <c r="E1123" s="59"/>
      <c r="F1123" s="60" t="s">
        <v>862</v>
      </c>
      <c r="G1123" s="9"/>
      <c r="H1123" s="46"/>
      <c r="I1123" s="10"/>
      <c r="J1123" s="10"/>
      <c r="K1123" s="10"/>
      <c r="L1123" s="10"/>
      <c r="M1123" s="10"/>
      <c r="N1123" s="10"/>
      <c r="O1123" s="10"/>
      <c r="P1123" s="10" t="s">
        <v>862</v>
      </c>
      <c r="Q1123" s="10" t="s">
        <v>862</v>
      </c>
      <c r="R1123" s="11"/>
      <c r="S1123" s="11"/>
      <c r="T1123" s="8">
        <f t="shared" si="53"/>
        <v>2</v>
      </c>
      <c r="U1123" s="5"/>
      <c r="V1123" s="34" t="s">
        <v>862</v>
      </c>
      <c r="W1123" s="38"/>
      <c r="X1123" s="4" t="s">
        <v>862</v>
      </c>
      <c r="Y1123" s="4"/>
      <c r="Z1123" s="4"/>
      <c r="AA1123" s="38"/>
      <c r="AB1123" s="4"/>
      <c r="AC1123" s="7">
        <f t="shared" si="54"/>
        <v>2</v>
      </c>
      <c r="AD1123" s="12">
        <f t="shared" si="55"/>
        <v>4</v>
      </c>
      <c r="AE1123" s="36" t="str">
        <f>CONCATENATE(IF(ISERROR(VLOOKUP(A1123,A$2:A1122,1,FALSE)),"","Nom. Dup. "),IF(ISERROR(VLOOKUP(A1123,B$2:B1122,1,FALSE)),"","Otr. Dup."))</f>
        <v/>
      </c>
    </row>
    <row r="1124" spans="1:31" ht="18.5" x14ac:dyDescent="0.45">
      <c r="A1124" s="32" t="s">
        <v>1463</v>
      </c>
      <c r="B1124" s="31"/>
      <c r="C1124" s="35"/>
      <c r="D1124" s="7"/>
      <c r="E1124" s="7"/>
      <c r="F1124" s="8"/>
      <c r="G1124" s="9"/>
      <c r="H1124" s="46"/>
      <c r="I1124" s="10"/>
      <c r="J1124" s="10"/>
      <c r="K1124" s="10"/>
      <c r="L1124" s="10"/>
      <c r="M1124" s="10"/>
      <c r="N1124" s="10"/>
      <c r="O1124" s="10"/>
      <c r="P1124" s="10"/>
      <c r="Q1124" s="10"/>
      <c r="R1124" s="11"/>
      <c r="S1124" s="11"/>
      <c r="T1124" s="8">
        <f t="shared" si="53"/>
        <v>0</v>
      </c>
      <c r="U1124" s="5"/>
      <c r="V1124" s="34"/>
      <c r="W1124" s="4"/>
      <c r="X1124" s="4"/>
      <c r="Y1124" s="4" t="s">
        <v>862</v>
      </c>
      <c r="Z1124" s="4"/>
      <c r="AA1124" s="4"/>
      <c r="AB1124" s="4"/>
      <c r="AC1124" s="7">
        <f t="shared" si="54"/>
        <v>1</v>
      </c>
      <c r="AD1124" s="12">
        <f t="shared" si="55"/>
        <v>1</v>
      </c>
      <c r="AE1124" s="36" t="str">
        <f>CONCATENATE(IF(ISERROR(VLOOKUP(A1124,A$2:A1123,1,FALSE)),"","Nom. Dup. "),IF(ISERROR(VLOOKUP(A1124,B$2:B1123,1,FALSE)),"","Otr. Dup."))</f>
        <v/>
      </c>
    </row>
    <row r="1125" spans="1:31" ht="18.5" x14ac:dyDescent="0.45">
      <c r="A1125" s="32" t="s">
        <v>889</v>
      </c>
      <c r="B1125" s="31"/>
      <c r="C1125" s="35" t="s">
        <v>4</v>
      </c>
      <c r="D1125" s="7" t="s">
        <v>862</v>
      </c>
      <c r="E1125" s="59"/>
      <c r="F1125" s="60" t="s">
        <v>862</v>
      </c>
      <c r="G1125" s="9"/>
      <c r="H1125" s="46"/>
      <c r="I1125" s="10"/>
      <c r="J1125" s="10"/>
      <c r="K1125" s="10"/>
      <c r="L1125" s="10"/>
      <c r="M1125" s="10"/>
      <c r="N1125" s="10"/>
      <c r="O1125" s="10"/>
      <c r="P1125" s="10"/>
      <c r="Q1125" s="10"/>
      <c r="R1125" s="11"/>
      <c r="S1125" s="11"/>
      <c r="T1125" s="8">
        <f t="shared" si="53"/>
        <v>0</v>
      </c>
      <c r="U1125" s="5"/>
      <c r="V1125" s="34"/>
      <c r="W1125" s="4"/>
      <c r="X1125" s="4"/>
      <c r="Y1125" s="4"/>
      <c r="Z1125" s="4"/>
      <c r="AA1125" s="38"/>
      <c r="AB1125" s="4"/>
      <c r="AC1125" s="7">
        <f t="shared" si="54"/>
        <v>0</v>
      </c>
      <c r="AD1125" s="12">
        <f t="shared" si="55"/>
        <v>0</v>
      </c>
      <c r="AE1125" s="36" t="str">
        <f>CONCATENATE(IF(ISERROR(VLOOKUP(A1125,A$2:A1124,1,FALSE)),"","Nom. Dup. "),IF(ISERROR(VLOOKUP(A1125,B$2:B1124,1,FALSE)),"","Otr. Dup."))</f>
        <v/>
      </c>
    </row>
    <row r="1126" spans="1:31" ht="18.5" x14ac:dyDescent="0.45">
      <c r="A1126" s="32" t="s">
        <v>847</v>
      </c>
      <c r="B1126" s="31"/>
      <c r="C1126" s="35" t="s">
        <v>4</v>
      </c>
      <c r="D1126" s="7" t="s">
        <v>862</v>
      </c>
      <c r="E1126" s="7"/>
      <c r="F1126" s="8" t="s">
        <v>862</v>
      </c>
      <c r="G1126" s="9"/>
      <c r="H1126" s="46"/>
      <c r="I1126" s="10"/>
      <c r="J1126" s="10"/>
      <c r="K1126" s="10"/>
      <c r="L1126" s="10"/>
      <c r="M1126" s="10"/>
      <c r="N1126" s="10"/>
      <c r="O1126" s="10"/>
      <c r="P1126" s="10" t="s">
        <v>862</v>
      </c>
      <c r="Q1126" s="10"/>
      <c r="R1126" s="11"/>
      <c r="S1126" s="11"/>
      <c r="T1126" s="8">
        <f t="shared" si="53"/>
        <v>1</v>
      </c>
      <c r="U1126" s="5"/>
      <c r="V1126" s="34"/>
      <c r="W1126" s="4"/>
      <c r="X1126" s="4"/>
      <c r="Y1126" s="4"/>
      <c r="Z1126" s="4"/>
      <c r="AA1126" s="4" t="s">
        <v>862</v>
      </c>
      <c r="AB1126" s="4"/>
      <c r="AC1126" s="7">
        <f t="shared" si="54"/>
        <v>1</v>
      </c>
      <c r="AD1126" s="12">
        <f t="shared" si="55"/>
        <v>2</v>
      </c>
      <c r="AE1126" s="36" t="str">
        <f>CONCATENATE(IF(ISERROR(VLOOKUP(A1126,A$2:A1125,1,FALSE)),"","Nom. Dup. "),IF(ISERROR(VLOOKUP(A1126,B$2:B1125,1,FALSE)),"","Otr. Dup."))</f>
        <v/>
      </c>
    </row>
    <row r="1127" spans="1:31" ht="18.5" x14ac:dyDescent="0.45">
      <c r="A1127" s="32" t="s">
        <v>1054</v>
      </c>
      <c r="B1127" s="31"/>
      <c r="C1127" s="35"/>
      <c r="D1127" s="7"/>
      <c r="E1127" s="7"/>
      <c r="F1127" s="8"/>
      <c r="G1127" s="9"/>
      <c r="H1127" s="46"/>
      <c r="I1127" s="10"/>
      <c r="J1127" s="10"/>
      <c r="K1127" s="10"/>
      <c r="L1127" s="10"/>
      <c r="M1127" s="10"/>
      <c r="N1127" s="10"/>
      <c r="O1127" s="10"/>
      <c r="P1127" s="10"/>
      <c r="Q1127" s="10"/>
      <c r="R1127" s="11"/>
      <c r="S1127" s="11"/>
      <c r="T1127" s="8">
        <f t="shared" si="53"/>
        <v>0</v>
      </c>
      <c r="U1127" s="5"/>
      <c r="V1127" s="34"/>
      <c r="W1127" s="38"/>
      <c r="X1127" s="4"/>
      <c r="Y1127" s="4"/>
      <c r="Z1127" s="4"/>
      <c r="AA1127" s="4"/>
      <c r="AB1127" s="4"/>
      <c r="AC1127" s="7">
        <f t="shared" si="54"/>
        <v>0</v>
      </c>
      <c r="AD1127" s="12">
        <f t="shared" si="55"/>
        <v>0</v>
      </c>
      <c r="AE1127" s="36" t="str">
        <f>CONCATENATE(IF(ISERROR(VLOOKUP(A1127,A$2:A1126,1,FALSE)),"","Nom. Dup. "),IF(ISERROR(VLOOKUP(A1127,B$2:B1126,1,FALSE)),"","Otr. Dup."))</f>
        <v/>
      </c>
    </row>
    <row r="1128" spans="1:31" ht="18.5" x14ac:dyDescent="0.45">
      <c r="A1128" s="55" t="s">
        <v>848</v>
      </c>
      <c r="B1128" s="44"/>
      <c r="C1128" s="35" t="s">
        <v>4</v>
      </c>
      <c r="D1128" s="7" t="s">
        <v>862</v>
      </c>
      <c r="E1128" s="7"/>
      <c r="F1128" s="8" t="s">
        <v>862</v>
      </c>
      <c r="G1128" s="9"/>
      <c r="H1128" s="46"/>
      <c r="I1128" s="10"/>
      <c r="J1128" s="10"/>
      <c r="K1128" s="10"/>
      <c r="L1128" s="10"/>
      <c r="M1128" s="10"/>
      <c r="N1128" s="10"/>
      <c r="O1128" s="10"/>
      <c r="P1128" s="10"/>
      <c r="Q1128" s="10"/>
      <c r="R1128" s="11"/>
      <c r="S1128" s="11"/>
      <c r="T1128" s="8">
        <f t="shared" si="53"/>
        <v>0</v>
      </c>
      <c r="U1128" s="5"/>
      <c r="V1128" s="34"/>
      <c r="W1128" s="4"/>
      <c r="X1128" s="4"/>
      <c r="Y1128" s="4"/>
      <c r="Z1128" s="4"/>
      <c r="AA1128" s="4"/>
      <c r="AB1128" s="4"/>
      <c r="AC1128" s="7">
        <f t="shared" si="54"/>
        <v>0</v>
      </c>
      <c r="AD1128" s="12">
        <f t="shared" si="55"/>
        <v>0</v>
      </c>
      <c r="AE1128" s="36" t="str">
        <f>CONCATENATE(IF(ISERROR(VLOOKUP(A1128,A$2:A1127,1,FALSE)),"","Nom. Dup. "),IF(ISERROR(VLOOKUP(A1128,B$2:B1127,1,FALSE)),"","Otr. Dup."))</f>
        <v/>
      </c>
    </row>
    <row r="1129" spans="1:31" ht="18.5" x14ac:dyDescent="0.45">
      <c r="A1129" s="32" t="s">
        <v>1199</v>
      </c>
      <c r="B1129" s="31"/>
      <c r="C1129" s="35" t="s">
        <v>4</v>
      </c>
      <c r="D1129" s="7" t="s">
        <v>862</v>
      </c>
      <c r="E1129" s="7"/>
      <c r="F1129" s="8" t="s">
        <v>862</v>
      </c>
      <c r="G1129" s="9"/>
      <c r="H1129" s="46" t="s">
        <v>862</v>
      </c>
      <c r="I1129" s="10"/>
      <c r="J1129" s="10"/>
      <c r="K1129" s="10"/>
      <c r="L1129" s="10"/>
      <c r="M1129" s="10"/>
      <c r="N1129" s="10"/>
      <c r="O1129" s="10"/>
      <c r="P1129" s="10"/>
      <c r="Q1129" s="10"/>
      <c r="R1129" s="11"/>
      <c r="S1129" s="11"/>
      <c r="T1129" s="8">
        <f t="shared" si="53"/>
        <v>1</v>
      </c>
      <c r="U1129" s="5"/>
      <c r="V1129" s="34"/>
      <c r="W1129" s="4"/>
      <c r="X1129" s="4"/>
      <c r="Y1129" s="4"/>
      <c r="Z1129" s="4"/>
      <c r="AA1129" s="4"/>
      <c r="AB1129" s="4"/>
      <c r="AC1129" s="7">
        <f t="shared" si="54"/>
        <v>0</v>
      </c>
      <c r="AD1129" s="12">
        <f t="shared" si="55"/>
        <v>1</v>
      </c>
      <c r="AE1129" s="36" t="str">
        <f>CONCATENATE(IF(ISERROR(VLOOKUP(A1129,A$2:A1128,1,FALSE)),"","Nom. Dup. "),IF(ISERROR(VLOOKUP(A1129,B$2:B1128,1,FALSE)),"","Otr. Dup."))</f>
        <v/>
      </c>
    </row>
    <row r="1130" spans="1:31" ht="18.5" x14ac:dyDescent="0.45">
      <c r="A1130" s="32" t="s">
        <v>878</v>
      </c>
      <c r="B1130" s="31"/>
      <c r="C1130" s="35" t="s">
        <v>4</v>
      </c>
      <c r="D1130" s="7" t="s">
        <v>862</v>
      </c>
      <c r="E1130" s="7" t="s">
        <v>862</v>
      </c>
      <c r="F1130" s="8" t="s">
        <v>862</v>
      </c>
      <c r="G1130" s="9" t="s">
        <v>862</v>
      </c>
      <c r="H1130" s="46" t="s">
        <v>862</v>
      </c>
      <c r="I1130" s="10"/>
      <c r="J1130" s="10"/>
      <c r="K1130" s="10"/>
      <c r="L1130" s="10" t="s">
        <v>862</v>
      </c>
      <c r="M1130" s="10"/>
      <c r="N1130" s="10"/>
      <c r="O1130" s="10"/>
      <c r="P1130" s="10"/>
      <c r="Q1130" s="10"/>
      <c r="R1130" s="11"/>
      <c r="S1130" s="11"/>
      <c r="T1130" s="8">
        <f t="shared" si="53"/>
        <v>3</v>
      </c>
      <c r="U1130" s="5"/>
      <c r="V1130" s="34"/>
      <c r="W1130" s="4"/>
      <c r="X1130" s="4"/>
      <c r="Y1130" s="4"/>
      <c r="Z1130" s="4" t="s">
        <v>862</v>
      </c>
      <c r="AA1130" s="4" t="s">
        <v>862</v>
      </c>
      <c r="AB1130" s="4"/>
      <c r="AC1130" s="7">
        <f t="shared" si="54"/>
        <v>2</v>
      </c>
      <c r="AD1130" s="12">
        <f t="shared" si="55"/>
        <v>5</v>
      </c>
      <c r="AE1130" s="36" t="str">
        <f>CONCATENATE(IF(ISERROR(VLOOKUP(A1130,A$2:A1129,1,FALSE)),"","Nom. Dup. "),IF(ISERROR(VLOOKUP(A1130,B$2:B1129,1,FALSE)),"","Otr. Dup."))</f>
        <v/>
      </c>
    </row>
    <row r="1131" spans="1:31" ht="18.5" x14ac:dyDescent="0.45">
      <c r="A1131" s="32" t="s">
        <v>1178</v>
      </c>
      <c r="B1131" s="31"/>
      <c r="C1131" s="35" t="s">
        <v>4</v>
      </c>
      <c r="D1131" s="7" t="s">
        <v>862</v>
      </c>
      <c r="E1131" s="7"/>
      <c r="F1131" s="8" t="s">
        <v>862</v>
      </c>
      <c r="G1131" s="9"/>
      <c r="H1131" s="46"/>
      <c r="I1131" s="10"/>
      <c r="J1131" s="10"/>
      <c r="K1131" s="10"/>
      <c r="L1131" s="10"/>
      <c r="M1131" s="10"/>
      <c r="N1131" s="10" t="s">
        <v>862</v>
      </c>
      <c r="O1131" s="10"/>
      <c r="P1131" s="10"/>
      <c r="Q1131" s="10"/>
      <c r="R1131" s="11"/>
      <c r="S1131" s="11"/>
      <c r="T1131" s="8">
        <f t="shared" si="53"/>
        <v>1</v>
      </c>
      <c r="U1131" s="5"/>
      <c r="V1131" s="34"/>
      <c r="W1131" s="4"/>
      <c r="X1131" s="4"/>
      <c r="Y1131" s="4"/>
      <c r="Z1131" s="4"/>
      <c r="AA1131" s="4"/>
      <c r="AB1131" s="4"/>
      <c r="AC1131" s="7">
        <f t="shared" si="54"/>
        <v>0</v>
      </c>
      <c r="AD1131" s="12">
        <f t="shared" si="55"/>
        <v>1</v>
      </c>
      <c r="AE1131" s="36" t="str">
        <f>CONCATENATE(IF(ISERROR(VLOOKUP(A1131,A$2:A1130,1,FALSE)),"","Nom. Dup. "),IF(ISERROR(VLOOKUP(A1131,B$2:B1130,1,FALSE)),"","Otr. Dup."))</f>
        <v/>
      </c>
    </row>
    <row r="1132" spans="1:31" ht="18.5" x14ac:dyDescent="0.45">
      <c r="A1132" s="32" t="s">
        <v>995</v>
      </c>
      <c r="B1132" s="31"/>
      <c r="C1132" s="35" t="s">
        <v>4</v>
      </c>
      <c r="D1132" s="7" t="s">
        <v>862</v>
      </c>
      <c r="E1132" s="7"/>
      <c r="F1132" s="8" t="s">
        <v>862</v>
      </c>
      <c r="G1132" s="9"/>
      <c r="H1132" s="46"/>
      <c r="I1132" s="10"/>
      <c r="J1132" s="10"/>
      <c r="K1132" s="10"/>
      <c r="L1132" s="10"/>
      <c r="M1132" s="10"/>
      <c r="N1132" s="10"/>
      <c r="O1132" s="10"/>
      <c r="P1132" s="10"/>
      <c r="Q1132" s="10"/>
      <c r="R1132" s="11"/>
      <c r="S1132" s="11"/>
      <c r="T1132" s="8">
        <f t="shared" si="53"/>
        <v>0</v>
      </c>
      <c r="U1132" s="5"/>
      <c r="V1132" s="34"/>
      <c r="W1132" s="4"/>
      <c r="X1132" s="4"/>
      <c r="Y1132" s="4"/>
      <c r="Z1132" s="4"/>
      <c r="AA1132" s="4"/>
      <c r="AB1132" s="4"/>
      <c r="AC1132" s="7">
        <f t="shared" si="54"/>
        <v>0</v>
      </c>
      <c r="AD1132" s="12">
        <f t="shared" si="55"/>
        <v>0</v>
      </c>
      <c r="AE1132" s="36" t="str">
        <f>CONCATENATE(IF(ISERROR(VLOOKUP(A1132,A$2:A1131,1,FALSE)),"","Nom. Dup. "),IF(ISERROR(VLOOKUP(A1132,B$2:B1131,1,FALSE)),"","Otr. Dup."))</f>
        <v/>
      </c>
    </row>
    <row r="1133" spans="1:31" ht="18.5" x14ac:dyDescent="0.45">
      <c r="A1133" s="32" t="s">
        <v>871</v>
      </c>
      <c r="B1133" s="31" t="s">
        <v>1099</v>
      </c>
      <c r="C1133" s="35" t="s">
        <v>4</v>
      </c>
      <c r="D1133" s="7" t="s">
        <v>862</v>
      </c>
      <c r="E1133" s="7"/>
      <c r="F1133" s="8" t="s">
        <v>862</v>
      </c>
      <c r="G1133" s="9"/>
      <c r="H1133" s="46"/>
      <c r="I1133" s="10"/>
      <c r="J1133" s="10"/>
      <c r="K1133" s="10"/>
      <c r="L1133" s="10"/>
      <c r="M1133" s="10"/>
      <c r="N1133" s="10"/>
      <c r="O1133" s="10"/>
      <c r="P1133" s="10"/>
      <c r="Q1133" s="10"/>
      <c r="R1133" s="11"/>
      <c r="S1133" s="11"/>
      <c r="T1133" s="8">
        <f t="shared" si="53"/>
        <v>0</v>
      </c>
      <c r="U1133" s="5"/>
      <c r="V1133" s="34"/>
      <c r="W1133" s="4"/>
      <c r="X1133" s="4"/>
      <c r="Y1133" s="4"/>
      <c r="Z1133" s="4"/>
      <c r="AA1133" s="4"/>
      <c r="AB1133" s="4"/>
      <c r="AC1133" s="7">
        <f t="shared" si="54"/>
        <v>0</v>
      </c>
      <c r="AD1133" s="12">
        <f t="shared" si="55"/>
        <v>0</v>
      </c>
      <c r="AE1133" s="36" t="str">
        <f>CONCATENATE(IF(ISERROR(VLOOKUP(A1133,A$2:A1132,1,FALSE)),"","Nom. Dup. "),IF(ISERROR(VLOOKUP(A1133,B$2:B1132,1,FALSE)),"","Otr. Dup."))</f>
        <v/>
      </c>
    </row>
    <row r="1134" spans="1:31" ht="18.5" x14ac:dyDescent="0.45">
      <c r="A1134" s="32" t="s">
        <v>961</v>
      </c>
      <c r="B1134" s="31"/>
      <c r="C1134" s="35" t="s">
        <v>4</v>
      </c>
      <c r="D1134" s="7" t="s">
        <v>862</v>
      </c>
      <c r="E1134" s="59"/>
      <c r="F1134" s="60" t="s">
        <v>862</v>
      </c>
      <c r="G1134" s="9"/>
      <c r="H1134" s="46"/>
      <c r="I1134" s="10"/>
      <c r="J1134" s="10"/>
      <c r="K1134" s="10"/>
      <c r="L1134" s="10"/>
      <c r="M1134" s="10"/>
      <c r="N1134" s="10"/>
      <c r="O1134" s="10"/>
      <c r="P1134" s="10"/>
      <c r="Q1134" s="10"/>
      <c r="R1134" s="11"/>
      <c r="S1134" s="11"/>
      <c r="T1134" s="8">
        <f t="shared" si="53"/>
        <v>0</v>
      </c>
      <c r="U1134" s="5"/>
      <c r="V1134" s="34"/>
      <c r="W1134" s="4"/>
      <c r="X1134" s="4"/>
      <c r="Y1134" s="4"/>
      <c r="Z1134" s="4"/>
      <c r="AA1134" s="38"/>
      <c r="AB1134" s="4"/>
      <c r="AC1134" s="7">
        <f t="shared" si="54"/>
        <v>0</v>
      </c>
      <c r="AD1134" s="12">
        <f t="shared" si="55"/>
        <v>0</v>
      </c>
      <c r="AE1134" s="36" t="str">
        <f>CONCATENATE(IF(ISERROR(VLOOKUP(A1134,A$2:A1133,1,FALSE)),"","Nom. Dup. "),IF(ISERROR(VLOOKUP(A1134,B$2:B1133,1,FALSE)),"","Otr. Dup."))</f>
        <v/>
      </c>
    </row>
    <row r="1135" spans="1:31" ht="18.5" x14ac:dyDescent="0.45">
      <c r="A1135" s="32" t="s">
        <v>909</v>
      </c>
      <c r="B1135" s="31"/>
      <c r="C1135" s="35" t="s">
        <v>4</v>
      </c>
      <c r="D1135" s="7" t="s">
        <v>862</v>
      </c>
      <c r="E1135" s="59"/>
      <c r="F1135" s="60" t="s">
        <v>862</v>
      </c>
      <c r="G1135" s="9"/>
      <c r="H1135" s="46"/>
      <c r="I1135" s="10"/>
      <c r="J1135" s="10"/>
      <c r="K1135" s="10"/>
      <c r="L1135" s="10"/>
      <c r="M1135" s="10"/>
      <c r="N1135" s="10"/>
      <c r="O1135" s="10"/>
      <c r="P1135" s="10"/>
      <c r="Q1135" s="10"/>
      <c r="R1135" s="11"/>
      <c r="S1135" s="11" t="s">
        <v>862</v>
      </c>
      <c r="T1135" s="8">
        <f t="shared" si="53"/>
        <v>1</v>
      </c>
      <c r="U1135" s="5"/>
      <c r="V1135" s="34"/>
      <c r="W1135" s="4"/>
      <c r="X1135" s="4"/>
      <c r="Y1135" s="4"/>
      <c r="Z1135" s="4"/>
      <c r="AA1135" s="38"/>
      <c r="AB1135" s="4"/>
      <c r="AC1135" s="7">
        <f t="shared" si="54"/>
        <v>0</v>
      </c>
      <c r="AD1135" s="12">
        <f t="shared" si="55"/>
        <v>1</v>
      </c>
      <c r="AE1135" s="36" t="str">
        <f>CONCATENATE(IF(ISERROR(VLOOKUP(A1135,A$2:A1134,1,FALSE)),"","Nom. Dup. "),IF(ISERROR(VLOOKUP(A1135,B$2:B1134,1,FALSE)),"","Otr. Dup."))</f>
        <v/>
      </c>
    </row>
    <row r="1136" spans="1:31" ht="18.5" x14ac:dyDescent="0.45">
      <c r="A1136" s="32" t="s">
        <v>850</v>
      </c>
      <c r="B1136" s="31" t="s">
        <v>851</v>
      </c>
      <c r="C1136" s="35" t="s">
        <v>4</v>
      </c>
      <c r="D1136" s="7" t="s">
        <v>862</v>
      </c>
      <c r="E1136" s="7"/>
      <c r="F1136" s="8" t="s">
        <v>862</v>
      </c>
      <c r="G1136" s="9"/>
      <c r="H1136" s="46"/>
      <c r="I1136" s="10"/>
      <c r="J1136" s="10"/>
      <c r="K1136" s="10"/>
      <c r="L1136" s="10"/>
      <c r="M1136" s="10"/>
      <c r="N1136" s="10"/>
      <c r="O1136" s="10"/>
      <c r="P1136" s="10"/>
      <c r="Q1136" s="10"/>
      <c r="R1136" s="11"/>
      <c r="S1136" s="11"/>
      <c r="T1136" s="8">
        <f t="shared" si="53"/>
        <v>0</v>
      </c>
      <c r="U1136" s="5"/>
      <c r="V1136" s="34"/>
      <c r="W1136" s="4"/>
      <c r="X1136" s="4"/>
      <c r="Y1136" s="4"/>
      <c r="Z1136" s="4"/>
      <c r="AA1136" s="4"/>
      <c r="AB1136" s="4"/>
      <c r="AC1136" s="7">
        <f t="shared" si="54"/>
        <v>0</v>
      </c>
      <c r="AD1136" s="12">
        <f t="shared" si="55"/>
        <v>0</v>
      </c>
      <c r="AE1136" s="36" t="str">
        <f>CONCATENATE(IF(ISERROR(VLOOKUP(A1136,A$2:A1135,1,FALSE)),"","Nom. Dup. "),IF(ISERROR(VLOOKUP(A1136,B$2:B1135,1,FALSE)),"","Otr. Dup."))</f>
        <v/>
      </c>
    </row>
    <row r="1137" spans="1:31" ht="18.5" x14ac:dyDescent="0.45">
      <c r="A1137" s="32" t="s">
        <v>852</v>
      </c>
      <c r="B1137" s="31"/>
      <c r="C1137" s="35" t="s">
        <v>4</v>
      </c>
      <c r="D1137" s="7" t="s">
        <v>862</v>
      </c>
      <c r="E1137" s="7"/>
      <c r="F1137" s="8" t="s">
        <v>862</v>
      </c>
      <c r="G1137" s="9"/>
      <c r="H1137" s="46"/>
      <c r="I1137" s="10"/>
      <c r="J1137" s="10"/>
      <c r="K1137" s="10"/>
      <c r="L1137" s="10"/>
      <c r="M1137" s="10"/>
      <c r="N1137" s="10"/>
      <c r="O1137" s="10"/>
      <c r="P1137" s="10"/>
      <c r="Q1137" s="10"/>
      <c r="R1137" s="11"/>
      <c r="S1137" s="11"/>
      <c r="T1137" s="8">
        <f t="shared" si="53"/>
        <v>0</v>
      </c>
      <c r="U1137" s="5"/>
      <c r="V1137" s="34"/>
      <c r="W1137" s="4"/>
      <c r="X1137" s="4"/>
      <c r="Y1137" s="4"/>
      <c r="Z1137" s="4"/>
      <c r="AA1137" s="4"/>
      <c r="AB1137" s="4"/>
      <c r="AC1137" s="7">
        <f t="shared" si="54"/>
        <v>0</v>
      </c>
      <c r="AD1137" s="12">
        <f t="shared" si="55"/>
        <v>0</v>
      </c>
      <c r="AE1137" s="36" t="str">
        <f>CONCATENATE(IF(ISERROR(VLOOKUP(A1137,A$2:A1136,1,FALSE)),"","Nom. Dup. "),IF(ISERROR(VLOOKUP(A1137,B$2:B1136,1,FALSE)),"","Otr. Dup."))</f>
        <v/>
      </c>
    </row>
    <row r="1138" spans="1:31" ht="18.5" x14ac:dyDescent="0.45">
      <c r="A1138" s="32" t="s">
        <v>853</v>
      </c>
      <c r="B1138" s="31" t="s">
        <v>854</v>
      </c>
      <c r="C1138" s="35" t="s">
        <v>4</v>
      </c>
      <c r="D1138" s="7" t="s">
        <v>862</v>
      </c>
      <c r="E1138" s="7" t="s">
        <v>862</v>
      </c>
      <c r="F1138" s="8" t="s">
        <v>862</v>
      </c>
      <c r="G1138" s="9"/>
      <c r="H1138" s="46"/>
      <c r="I1138" s="10"/>
      <c r="J1138" s="10"/>
      <c r="K1138" s="10"/>
      <c r="L1138" s="10"/>
      <c r="M1138" s="10"/>
      <c r="N1138" s="10"/>
      <c r="O1138" s="10" t="s">
        <v>862</v>
      </c>
      <c r="P1138" s="10"/>
      <c r="Q1138" s="10"/>
      <c r="R1138" s="11"/>
      <c r="S1138" s="11"/>
      <c r="T1138" s="8">
        <f t="shared" si="53"/>
        <v>1</v>
      </c>
      <c r="U1138" s="5"/>
      <c r="V1138" s="34"/>
      <c r="W1138" s="4"/>
      <c r="X1138" s="4"/>
      <c r="Y1138" s="4" t="s">
        <v>862</v>
      </c>
      <c r="Z1138" s="4" t="s">
        <v>862</v>
      </c>
      <c r="AA1138" s="4"/>
      <c r="AB1138" s="4"/>
      <c r="AC1138" s="7">
        <f t="shared" si="54"/>
        <v>2</v>
      </c>
      <c r="AD1138" s="12">
        <f t="shared" si="55"/>
        <v>3</v>
      </c>
      <c r="AE1138" s="36" t="str">
        <f>CONCATENATE(IF(ISERROR(VLOOKUP(A1138,A$2:A1137,1,FALSE)),"","Nom. Dup. "),IF(ISERROR(VLOOKUP(A1138,B$2:B1137,1,FALSE)),"","Otr. Dup."))</f>
        <v/>
      </c>
    </row>
    <row r="1139" spans="1:31" ht="18.5" x14ac:dyDescent="0.45">
      <c r="A1139" s="32" t="s">
        <v>855</v>
      </c>
      <c r="B1139" s="31" t="s">
        <v>856</v>
      </c>
      <c r="C1139" s="35" t="s">
        <v>4</v>
      </c>
      <c r="D1139" s="7" t="s">
        <v>862</v>
      </c>
      <c r="E1139" s="7"/>
      <c r="F1139" s="8" t="s">
        <v>862</v>
      </c>
      <c r="G1139" s="9"/>
      <c r="H1139" s="46"/>
      <c r="I1139" s="10"/>
      <c r="J1139" s="10"/>
      <c r="K1139" s="10"/>
      <c r="L1139" s="10"/>
      <c r="M1139" s="10"/>
      <c r="N1139" s="10"/>
      <c r="O1139" s="10"/>
      <c r="P1139" s="10"/>
      <c r="Q1139" s="10"/>
      <c r="R1139" s="11"/>
      <c r="S1139" s="11"/>
      <c r="T1139" s="8">
        <f t="shared" si="53"/>
        <v>0</v>
      </c>
      <c r="U1139" s="5"/>
      <c r="V1139" s="34"/>
      <c r="W1139" s="4"/>
      <c r="X1139" s="4"/>
      <c r="Y1139" s="4"/>
      <c r="Z1139" s="4"/>
      <c r="AA1139" s="4"/>
      <c r="AB1139" s="4"/>
      <c r="AC1139" s="7">
        <f t="shared" si="54"/>
        <v>0</v>
      </c>
      <c r="AD1139" s="12">
        <f t="shared" si="55"/>
        <v>0</v>
      </c>
      <c r="AE1139" s="36" t="str">
        <f>CONCATENATE(IF(ISERROR(VLOOKUP(A1139,A$2:A1138,1,FALSE)),"","Nom. Dup. "),IF(ISERROR(VLOOKUP(A1139,B$2:B1138,1,FALSE)),"","Otr. Dup."))</f>
        <v/>
      </c>
    </row>
    <row r="1140" spans="1:31" ht="18.5" x14ac:dyDescent="0.45">
      <c r="A1140" s="32" t="s">
        <v>1361</v>
      </c>
      <c r="B1140" s="58"/>
      <c r="C1140" s="35" t="s">
        <v>6</v>
      </c>
      <c r="D1140" s="7"/>
      <c r="E1140" s="7"/>
      <c r="F1140" s="8" t="s">
        <v>862</v>
      </c>
      <c r="G1140" s="9"/>
      <c r="H1140" s="46"/>
      <c r="I1140" s="10"/>
      <c r="J1140" s="10"/>
      <c r="K1140" s="10"/>
      <c r="L1140" s="10"/>
      <c r="M1140" s="10"/>
      <c r="N1140" s="10"/>
      <c r="O1140" s="10"/>
      <c r="P1140" s="10"/>
      <c r="Q1140" s="10"/>
      <c r="R1140" s="11"/>
      <c r="S1140" s="11"/>
      <c r="T1140" s="8">
        <f t="shared" si="53"/>
        <v>0</v>
      </c>
      <c r="U1140" s="5"/>
      <c r="V1140" s="34"/>
      <c r="W1140" s="4"/>
      <c r="X1140" s="4"/>
      <c r="Y1140" s="4"/>
      <c r="Z1140" s="4"/>
      <c r="AA1140" s="4"/>
      <c r="AB1140" s="4"/>
      <c r="AC1140" s="7">
        <f t="shared" si="54"/>
        <v>0</v>
      </c>
      <c r="AD1140" s="12">
        <f t="shared" si="55"/>
        <v>0</v>
      </c>
      <c r="AE1140" s="36" t="str">
        <f>CONCATENATE(IF(ISERROR(VLOOKUP(A1140,A$2:A1139,1,FALSE)),"","Nom. Dup. "),IF(ISERROR(VLOOKUP(A1140,B$2:B1139,1,FALSE)),"","Otr. Dup."))</f>
        <v/>
      </c>
    </row>
    <row r="1141" spans="1:31" ht="18.5" x14ac:dyDescent="0.45">
      <c r="A1141" s="55" t="s">
        <v>857</v>
      </c>
      <c r="B1141" s="31"/>
      <c r="C1141" s="35" t="s">
        <v>4</v>
      </c>
      <c r="D1141" s="7" t="s">
        <v>862</v>
      </c>
      <c r="E1141" s="7"/>
      <c r="F1141" s="8" t="s">
        <v>862</v>
      </c>
      <c r="G1141" s="9"/>
      <c r="H1141" s="46"/>
      <c r="I1141" s="10"/>
      <c r="J1141" s="10"/>
      <c r="K1141" s="10"/>
      <c r="L1141" s="10"/>
      <c r="M1141" s="10"/>
      <c r="N1141" s="10"/>
      <c r="O1141" s="10"/>
      <c r="P1141" s="10"/>
      <c r="Q1141" s="10"/>
      <c r="R1141" s="11"/>
      <c r="S1141" s="11"/>
      <c r="T1141" s="8">
        <f t="shared" si="53"/>
        <v>0</v>
      </c>
      <c r="U1141" s="5"/>
      <c r="V1141" s="34"/>
      <c r="W1141" s="4"/>
      <c r="X1141" s="4"/>
      <c r="Y1141" s="4"/>
      <c r="Z1141" s="4"/>
      <c r="AA1141" s="4"/>
      <c r="AB1141" s="4"/>
      <c r="AC1141" s="7">
        <f t="shared" si="54"/>
        <v>0</v>
      </c>
      <c r="AD1141" s="12">
        <f t="shared" si="55"/>
        <v>0</v>
      </c>
      <c r="AE1141" s="36" t="str">
        <f>CONCATENATE(IF(ISERROR(VLOOKUP(A1141,A$2:A1140,1,FALSE)),"","Nom. Dup. "),IF(ISERROR(VLOOKUP(A1141,B$2:B1140,1,FALSE)),"","Otr. Dup."))</f>
        <v/>
      </c>
    </row>
    <row r="1142" spans="1:31" ht="18.5" x14ac:dyDescent="0.45">
      <c r="A1142" s="32" t="s">
        <v>101</v>
      </c>
      <c r="B1142" s="31" t="s">
        <v>100</v>
      </c>
      <c r="C1142" s="35" t="s">
        <v>4</v>
      </c>
      <c r="D1142" s="7" t="s">
        <v>862</v>
      </c>
      <c r="E1142" s="7"/>
      <c r="F1142" s="8" t="s">
        <v>862</v>
      </c>
      <c r="G1142" s="9"/>
      <c r="H1142" s="46"/>
      <c r="I1142" s="10"/>
      <c r="J1142" s="10"/>
      <c r="K1142" s="10"/>
      <c r="L1142" s="10"/>
      <c r="M1142" s="10"/>
      <c r="N1142" s="10"/>
      <c r="O1142" s="10"/>
      <c r="P1142" s="10"/>
      <c r="Q1142" s="10"/>
      <c r="R1142" s="11"/>
      <c r="S1142" s="11"/>
      <c r="T1142" s="8">
        <f t="shared" si="53"/>
        <v>0</v>
      </c>
      <c r="U1142" s="5"/>
      <c r="W1142" s="4"/>
      <c r="X1142" s="4"/>
      <c r="Y1142" s="4"/>
      <c r="Z1142" s="4"/>
      <c r="AA1142" s="4"/>
      <c r="AB1142" s="4"/>
      <c r="AC1142" s="7">
        <f t="shared" si="54"/>
        <v>0</v>
      </c>
      <c r="AD1142" s="12">
        <f t="shared" si="55"/>
        <v>0</v>
      </c>
      <c r="AE1142" s="36" t="str">
        <f>CONCATENATE(IF(ISERROR(VLOOKUP(A1142,A$2:A1141,1,FALSE)),"","Nom. Dup. "),IF(ISERROR(VLOOKUP(A1142,B$2:B1141,1,FALSE)),"","Otr. Dup."))</f>
        <v/>
      </c>
    </row>
    <row r="1143" spans="1:31" ht="18.5" x14ac:dyDescent="0.45">
      <c r="A1143" s="32" t="s">
        <v>902</v>
      </c>
      <c r="B1143" s="31"/>
      <c r="C1143" s="35"/>
      <c r="D1143" s="7"/>
      <c r="E1143" s="7"/>
      <c r="F1143" s="8"/>
      <c r="G1143" s="9"/>
      <c r="H1143" s="46"/>
      <c r="I1143" s="10"/>
      <c r="J1143" s="10"/>
      <c r="K1143" s="10"/>
      <c r="L1143" s="10"/>
      <c r="M1143" s="10"/>
      <c r="N1143" s="10"/>
      <c r="O1143" s="10"/>
      <c r="P1143" s="10"/>
      <c r="Q1143" s="10"/>
      <c r="R1143" s="11"/>
      <c r="S1143" s="11"/>
      <c r="T1143" s="8">
        <f t="shared" si="53"/>
        <v>0</v>
      </c>
      <c r="U1143" s="5"/>
      <c r="V1143" s="34"/>
      <c r="W1143" s="4"/>
      <c r="X1143" s="4"/>
      <c r="Y1143" s="4"/>
      <c r="Z1143" s="4"/>
      <c r="AA1143" s="4"/>
      <c r="AB1143" s="4"/>
      <c r="AC1143" s="7">
        <f t="shared" si="54"/>
        <v>0</v>
      </c>
      <c r="AD1143" s="12">
        <f t="shared" si="55"/>
        <v>0</v>
      </c>
      <c r="AE1143" s="36" t="str">
        <f>CONCATENATE(IF(ISERROR(VLOOKUP(A1143,A$2:A1142,1,FALSE)),"","Nom. Dup. "),IF(ISERROR(VLOOKUP(A1143,B$2:B1142,1,FALSE)),"","Otr. Dup."))</f>
        <v/>
      </c>
    </row>
    <row r="1144" spans="1:31" ht="18.5" x14ac:dyDescent="0.45">
      <c r="A1144" s="32" t="s">
        <v>107</v>
      </c>
      <c r="B1144" s="31" t="s">
        <v>106</v>
      </c>
      <c r="C1144" s="35" t="s">
        <v>4</v>
      </c>
      <c r="D1144" s="7" t="s">
        <v>862</v>
      </c>
      <c r="E1144" s="7"/>
      <c r="F1144" s="8" t="s">
        <v>862</v>
      </c>
      <c r="G1144" s="9"/>
      <c r="H1144" s="46"/>
      <c r="I1144" s="10"/>
      <c r="J1144" s="10"/>
      <c r="K1144" s="10"/>
      <c r="L1144" s="10"/>
      <c r="M1144" s="10"/>
      <c r="N1144" s="10"/>
      <c r="O1144" s="10"/>
      <c r="P1144" s="10"/>
      <c r="Q1144" s="10"/>
      <c r="R1144" s="11"/>
      <c r="S1144" s="11"/>
      <c r="T1144" s="8">
        <f t="shared" si="53"/>
        <v>0</v>
      </c>
      <c r="U1144" s="5"/>
      <c r="V1144" s="34"/>
      <c r="W1144" s="4"/>
      <c r="X1144" s="4" t="s">
        <v>862</v>
      </c>
      <c r="Y1144" s="4"/>
      <c r="Z1144" s="4" t="s">
        <v>862</v>
      </c>
      <c r="AA1144" s="4"/>
      <c r="AB1144" s="4"/>
      <c r="AC1144" s="7">
        <f t="shared" si="54"/>
        <v>2</v>
      </c>
      <c r="AD1144" s="12">
        <f t="shared" si="55"/>
        <v>2</v>
      </c>
      <c r="AE1144" s="36" t="str">
        <f>CONCATENATE(IF(ISERROR(VLOOKUP(A1144,A$2:A1143,1,FALSE)),"","Nom. Dup. "),IF(ISERROR(VLOOKUP(A1144,B$2:B1143,1,FALSE)),"","Otr. Dup."))</f>
        <v/>
      </c>
    </row>
    <row r="1145" spans="1:31" ht="18.5" x14ac:dyDescent="0.45">
      <c r="A1145" s="32" t="s">
        <v>858</v>
      </c>
      <c r="B1145" s="31"/>
      <c r="C1145" s="35" t="s">
        <v>4</v>
      </c>
      <c r="D1145" s="7" t="s">
        <v>862</v>
      </c>
      <c r="E1145" s="59" t="s">
        <v>862</v>
      </c>
      <c r="F1145" s="60" t="s">
        <v>862</v>
      </c>
      <c r="G1145" s="9"/>
      <c r="H1145" s="46"/>
      <c r="I1145" s="10"/>
      <c r="J1145" s="10"/>
      <c r="K1145" s="10"/>
      <c r="L1145" s="10"/>
      <c r="M1145" s="10"/>
      <c r="N1145" s="10"/>
      <c r="O1145" s="10"/>
      <c r="P1145" s="10"/>
      <c r="Q1145" s="10"/>
      <c r="R1145" s="11"/>
      <c r="S1145" s="11"/>
      <c r="T1145" s="8">
        <f t="shared" si="53"/>
        <v>0</v>
      </c>
      <c r="U1145" s="5"/>
      <c r="V1145" s="34"/>
      <c r="W1145" s="4"/>
      <c r="X1145" s="4" t="s">
        <v>862</v>
      </c>
      <c r="Y1145" s="4" t="s">
        <v>862</v>
      </c>
      <c r="Z1145" s="4"/>
      <c r="AA1145" s="38"/>
      <c r="AB1145" s="38"/>
      <c r="AC1145" s="7">
        <f t="shared" si="54"/>
        <v>2</v>
      </c>
      <c r="AD1145" s="12">
        <f t="shared" si="55"/>
        <v>2</v>
      </c>
      <c r="AE1145" s="36" t="str">
        <f>CONCATENATE(IF(ISERROR(VLOOKUP(A1145,A$2:A1144,1,FALSE)),"","Nom. Dup. "),IF(ISERROR(VLOOKUP(A1145,B$2:B1144,1,FALSE)),"","Otr. Dup."))</f>
        <v/>
      </c>
    </row>
    <row r="1146" spans="1:31" ht="18.5" x14ac:dyDescent="0.45">
      <c r="A1146" s="32" t="s">
        <v>859</v>
      </c>
      <c r="B1146" s="31"/>
      <c r="C1146" s="35" t="s">
        <v>4</v>
      </c>
      <c r="D1146" s="7" t="s">
        <v>862</v>
      </c>
      <c r="E1146" s="7" t="s">
        <v>862</v>
      </c>
      <c r="F1146" s="8" t="s">
        <v>862</v>
      </c>
      <c r="G1146" s="9"/>
      <c r="H1146" s="46"/>
      <c r="I1146" s="10"/>
      <c r="J1146" s="10"/>
      <c r="K1146" s="10"/>
      <c r="L1146" s="10"/>
      <c r="M1146" s="10"/>
      <c r="N1146" s="10"/>
      <c r="O1146" s="10"/>
      <c r="P1146" s="10"/>
      <c r="Q1146" s="10"/>
      <c r="R1146" s="11"/>
      <c r="S1146" s="11"/>
      <c r="T1146" s="8">
        <f t="shared" si="53"/>
        <v>0</v>
      </c>
      <c r="U1146" s="5"/>
      <c r="V1146" s="34"/>
      <c r="W1146" s="4" t="s">
        <v>862</v>
      </c>
      <c r="X1146" s="4"/>
      <c r="Y1146" s="4"/>
      <c r="Z1146" s="4"/>
      <c r="AA1146" s="4"/>
      <c r="AB1146" s="4"/>
      <c r="AC1146" s="7">
        <f t="shared" si="54"/>
        <v>1</v>
      </c>
      <c r="AD1146" s="12">
        <f t="shared" si="55"/>
        <v>1</v>
      </c>
      <c r="AE1146" s="36" t="str">
        <f>CONCATENATE(IF(ISERROR(VLOOKUP(A1146,A$2:A1145,1,FALSE)),"","Nom. Dup. "),IF(ISERROR(VLOOKUP(A1146,B$2:B1145,1,FALSE)),"","Otr. Dup."))</f>
        <v/>
      </c>
    </row>
    <row r="1147" spans="1:31" ht="18.5" x14ac:dyDescent="0.45">
      <c r="A1147" s="32" t="s">
        <v>861</v>
      </c>
      <c r="B1147" s="31"/>
      <c r="C1147" s="35" t="s">
        <v>4</v>
      </c>
      <c r="D1147" s="7" t="s">
        <v>862</v>
      </c>
      <c r="E1147" s="7"/>
      <c r="F1147" s="8" t="s">
        <v>862</v>
      </c>
      <c r="G1147" s="9"/>
      <c r="H1147" s="46"/>
      <c r="I1147" s="10"/>
      <c r="J1147" s="10"/>
      <c r="K1147" s="10"/>
      <c r="L1147" s="10"/>
      <c r="M1147" s="10"/>
      <c r="N1147" s="10"/>
      <c r="O1147" s="10"/>
      <c r="P1147" s="10"/>
      <c r="Q1147" s="10"/>
      <c r="R1147" s="11"/>
      <c r="S1147" s="11"/>
      <c r="T1147" s="8">
        <f t="shared" si="53"/>
        <v>0</v>
      </c>
      <c r="U1147" s="5"/>
      <c r="V1147" s="34"/>
      <c r="W1147" s="4"/>
      <c r="X1147" s="4"/>
      <c r="Y1147" s="4"/>
      <c r="Z1147" s="4"/>
      <c r="AA1147" s="4"/>
      <c r="AB1147" s="4"/>
      <c r="AC1147" s="7">
        <f t="shared" si="54"/>
        <v>0</v>
      </c>
      <c r="AD1147" s="12">
        <f t="shared" si="55"/>
        <v>0</v>
      </c>
      <c r="AE1147" s="36"/>
    </row>
    <row r="1148" spans="1:31" ht="18.5" x14ac:dyDescent="0.45">
      <c r="A1148" s="32" t="s">
        <v>1237</v>
      </c>
      <c r="B1148" s="31" t="s">
        <v>517</v>
      </c>
      <c r="C1148" s="35" t="s">
        <v>4</v>
      </c>
      <c r="D1148" s="7" t="s">
        <v>862</v>
      </c>
      <c r="E1148" s="7"/>
      <c r="F1148" s="8" t="s">
        <v>862</v>
      </c>
      <c r="G1148" s="9"/>
      <c r="H1148" s="46"/>
      <c r="I1148" s="10"/>
      <c r="J1148" s="10"/>
      <c r="K1148" s="10"/>
      <c r="L1148" s="10"/>
      <c r="M1148" s="10"/>
      <c r="N1148" s="10"/>
      <c r="O1148" s="10"/>
      <c r="P1148" s="10"/>
      <c r="Q1148" s="10"/>
      <c r="R1148" s="11"/>
      <c r="S1148" s="11"/>
      <c r="T1148" s="8">
        <f t="shared" si="53"/>
        <v>0</v>
      </c>
      <c r="U1148" s="5"/>
      <c r="V1148" s="34"/>
      <c r="W1148" s="4"/>
      <c r="X1148" s="4"/>
      <c r="Y1148" s="4"/>
      <c r="Z1148" s="4"/>
      <c r="AA1148" s="4"/>
      <c r="AB1148" s="4"/>
      <c r="AC1148" s="7">
        <f t="shared" si="54"/>
        <v>0</v>
      </c>
      <c r="AD1148" s="12">
        <f t="shared" si="55"/>
        <v>0</v>
      </c>
      <c r="AE1148" s="36"/>
    </row>
    <row r="1149" spans="1:31" ht="18.5" x14ac:dyDescent="0.45">
      <c r="A1149" s="32" t="s">
        <v>1238</v>
      </c>
      <c r="B1149" s="31" t="s">
        <v>518</v>
      </c>
      <c r="C1149" s="35" t="s">
        <v>4</v>
      </c>
      <c r="D1149" s="7" t="s">
        <v>862</v>
      </c>
      <c r="E1149" s="7"/>
      <c r="F1149" s="8" t="s">
        <v>862</v>
      </c>
      <c r="G1149" s="9"/>
      <c r="H1149" s="46"/>
      <c r="I1149" s="10"/>
      <c r="J1149" s="10"/>
      <c r="K1149" s="10"/>
      <c r="L1149" s="10"/>
      <c r="M1149" s="10"/>
      <c r="N1149" s="10"/>
      <c r="O1149" s="10"/>
      <c r="P1149" s="10"/>
      <c r="Q1149" s="10"/>
      <c r="R1149" s="11"/>
      <c r="S1149" s="11"/>
      <c r="T1149" s="8">
        <f t="shared" si="53"/>
        <v>0</v>
      </c>
      <c r="U1149" s="5"/>
      <c r="V1149" s="34"/>
      <c r="W1149" s="4"/>
      <c r="X1149" s="4"/>
      <c r="Y1149" s="4"/>
      <c r="Z1149" s="4"/>
      <c r="AA1149" s="4"/>
      <c r="AB1149" s="4"/>
      <c r="AC1149" s="7">
        <f t="shared" si="54"/>
        <v>0</v>
      </c>
      <c r="AD1149" s="12">
        <f t="shared" si="55"/>
        <v>0</v>
      </c>
      <c r="AE1149" s="36"/>
    </row>
    <row r="1150" spans="1:31" ht="18" x14ac:dyDescent="0.4">
      <c r="A1150" s="54"/>
      <c r="B1150" s="36"/>
      <c r="C1150" s="35"/>
      <c r="D1150" s="7"/>
      <c r="E1150" s="7"/>
      <c r="F1150" s="8"/>
      <c r="G1150" s="9"/>
      <c r="H1150" s="46"/>
      <c r="I1150" s="10"/>
      <c r="J1150" s="10"/>
      <c r="K1150" s="10"/>
      <c r="L1150" s="10"/>
      <c r="M1150" s="10"/>
      <c r="N1150" s="10"/>
      <c r="O1150" s="10"/>
      <c r="P1150" s="10"/>
      <c r="Q1150" s="10"/>
      <c r="R1150" s="11"/>
      <c r="S1150" s="11"/>
      <c r="T1150" s="8">
        <f t="shared" ref="T1150:T1154" si="56">COUNTIF(G1150:S1150,"X")</f>
        <v>0</v>
      </c>
      <c r="U1150" s="5"/>
      <c r="V1150" s="34"/>
      <c r="W1150" s="4"/>
      <c r="X1150" s="4"/>
      <c r="Y1150" s="4"/>
      <c r="Z1150" s="4"/>
      <c r="AA1150" s="4"/>
      <c r="AB1150" s="4"/>
      <c r="AC1150" s="7">
        <f t="shared" ref="AC1150:AC1163" si="57">COUNTIF(U1150:AB1150,"X")</f>
        <v>0</v>
      </c>
      <c r="AD1150" s="12">
        <f t="shared" ref="AD1150:AD1153" si="58">T1150+AC1150</f>
        <v>0</v>
      </c>
      <c r="AE1150" s="36"/>
    </row>
    <row r="1151" spans="1:31" ht="18" x14ac:dyDescent="0.4">
      <c r="A1151" s="54"/>
      <c r="B1151" s="36"/>
      <c r="C1151" s="35"/>
      <c r="D1151" s="7"/>
      <c r="E1151" s="7"/>
      <c r="F1151" s="8"/>
      <c r="G1151" s="9"/>
      <c r="H1151" s="46"/>
      <c r="I1151" s="10"/>
      <c r="J1151" s="10"/>
      <c r="K1151" s="10"/>
      <c r="L1151" s="10"/>
      <c r="M1151" s="10"/>
      <c r="N1151" s="10"/>
      <c r="O1151" s="10"/>
      <c r="P1151" s="10"/>
      <c r="Q1151" s="10"/>
      <c r="R1151" s="11"/>
      <c r="S1151" s="11"/>
      <c r="T1151" s="8">
        <f t="shared" si="56"/>
        <v>0</v>
      </c>
      <c r="U1151" s="5"/>
      <c r="V1151" s="34"/>
      <c r="W1151" s="4"/>
      <c r="X1151" s="4"/>
      <c r="Y1151" s="4"/>
      <c r="Z1151" s="4"/>
      <c r="AA1151" s="4"/>
      <c r="AB1151" s="4"/>
      <c r="AC1151" s="7">
        <f t="shared" si="57"/>
        <v>0</v>
      </c>
      <c r="AD1151" s="12">
        <f t="shared" si="58"/>
        <v>0</v>
      </c>
      <c r="AE1151" s="36"/>
    </row>
    <row r="1152" spans="1:31" ht="18" x14ac:dyDescent="0.4">
      <c r="A1152" s="54"/>
      <c r="B1152" s="36"/>
      <c r="C1152" s="35"/>
      <c r="D1152" s="7"/>
      <c r="E1152" s="7"/>
      <c r="F1152" s="8"/>
      <c r="G1152" s="9"/>
      <c r="H1152" s="46"/>
      <c r="I1152" s="10"/>
      <c r="J1152" s="10"/>
      <c r="K1152" s="10"/>
      <c r="L1152" s="10"/>
      <c r="M1152" s="10"/>
      <c r="N1152" s="10"/>
      <c r="O1152" s="10"/>
      <c r="P1152" s="10"/>
      <c r="Q1152" s="10"/>
      <c r="R1152" s="11"/>
      <c r="S1152" s="11"/>
      <c r="T1152" s="8">
        <f t="shared" si="56"/>
        <v>0</v>
      </c>
      <c r="U1152" s="5"/>
      <c r="V1152" s="34"/>
      <c r="W1152" s="4"/>
      <c r="X1152" s="4"/>
      <c r="Y1152" s="4"/>
      <c r="Z1152" s="4"/>
      <c r="AA1152" s="4"/>
      <c r="AB1152" s="4"/>
      <c r="AC1152" s="7">
        <f t="shared" si="57"/>
        <v>0</v>
      </c>
      <c r="AD1152" s="12">
        <f t="shared" si="58"/>
        <v>0</v>
      </c>
      <c r="AE1152" s="36"/>
    </row>
    <row r="1153" spans="1:31" ht="18" x14ac:dyDescent="0.4">
      <c r="A1153" s="54"/>
      <c r="B1153" s="36"/>
      <c r="C1153" s="35"/>
      <c r="D1153" s="7"/>
      <c r="E1153" s="7"/>
      <c r="F1153" s="8"/>
      <c r="G1153" s="9"/>
      <c r="H1153" s="46"/>
      <c r="I1153" s="10"/>
      <c r="J1153" s="10"/>
      <c r="K1153" s="10"/>
      <c r="L1153" s="10"/>
      <c r="M1153" s="10"/>
      <c r="N1153" s="10"/>
      <c r="O1153" s="10"/>
      <c r="P1153" s="10"/>
      <c r="Q1153" s="10"/>
      <c r="R1153" s="11"/>
      <c r="S1153" s="11"/>
      <c r="T1153" s="8">
        <f t="shared" si="56"/>
        <v>0</v>
      </c>
      <c r="U1153" s="5"/>
      <c r="V1153" s="34"/>
      <c r="W1153" s="4"/>
      <c r="X1153" s="4"/>
      <c r="Y1153" s="4"/>
      <c r="Z1153" s="4"/>
      <c r="AA1153" s="4"/>
      <c r="AB1153" s="4"/>
      <c r="AC1153" s="7">
        <f t="shared" si="57"/>
        <v>0</v>
      </c>
      <c r="AD1153" s="12">
        <f t="shared" si="58"/>
        <v>0</v>
      </c>
      <c r="AE1153" s="36"/>
    </row>
    <row r="1154" spans="1:31" ht="18" x14ac:dyDescent="0.4">
      <c r="A1154" s="54"/>
      <c r="B1154" s="36"/>
      <c r="C1154" s="35"/>
      <c r="D1154" s="7"/>
      <c r="E1154" s="7"/>
      <c r="F1154" s="8"/>
      <c r="G1154" s="9"/>
      <c r="H1154" s="46"/>
      <c r="I1154" s="10"/>
      <c r="J1154" s="10"/>
      <c r="K1154" s="10"/>
      <c r="L1154" s="10"/>
      <c r="M1154" s="10"/>
      <c r="N1154" s="10"/>
      <c r="O1154" s="10"/>
      <c r="P1154" s="10"/>
      <c r="Q1154" s="10"/>
      <c r="R1154" s="11"/>
      <c r="S1154" s="11"/>
      <c r="T1154" s="8">
        <f t="shared" si="56"/>
        <v>0</v>
      </c>
      <c r="U1154" s="5"/>
      <c r="V1154" s="34"/>
      <c r="W1154" s="4"/>
      <c r="X1154" s="4"/>
      <c r="Y1154" s="4"/>
      <c r="Z1154" s="4"/>
      <c r="AA1154" s="4"/>
      <c r="AB1154" s="4"/>
      <c r="AC1154" s="7">
        <f t="shared" si="57"/>
        <v>0</v>
      </c>
      <c r="AD1154" s="12">
        <f t="shared" ref="AD1154:AD1163" si="59">T1154+AC1154</f>
        <v>0</v>
      </c>
      <c r="AE1154" s="36"/>
    </row>
    <row r="1155" spans="1:31" ht="18" x14ac:dyDescent="0.4">
      <c r="A1155" s="54"/>
      <c r="B1155" s="36"/>
      <c r="C1155" s="35"/>
      <c r="D1155" s="7"/>
      <c r="E1155" s="7"/>
      <c r="F1155" s="8"/>
      <c r="G1155" s="9"/>
      <c r="H1155" s="46"/>
      <c r="I1155" s="10"/>
      <c r="J1155" s="10"/>
      <c r="K1155" s="10"/>
      <c r="L1155" s="10"/>
      <c r="M1155" s="10"/>
      <c r="N1155" s="10"/>
      <c r="O1155" s="10"/>
      <c r="P1155" s="10"/>
      <c r="Q1155" s="10"/>
      <c r="R1155" s="11"/>
      <c r="S1155" s="11"/>
      <c r="T1155" s="8">
        <f t="shared" ref="T1155:T1163" si="60">COUNTIF(G1155:S1155,"X")</f>
        <v>0</v>
      </c>
      <c r="U1155" s="5"/>
      <c r="V1155" s="34"/>
      <c r="W1155" s="4"/>
      <c r="X1155" s="4"/>
      <c r="Y1155" s="4"/>
      <c r="Z1155" s="4"/>
      <c r="AA1155" s="4"/>
      <c r="AB1155" s="4"/>
      <c r="AC1155" s="7">
        <f t="shared" si="57"/>
        <v>0</v>
      </c>
      <c r="AD1155" s="12">
        <f t="shared" si="59"/>
        <v>0</v>
      </c>
      <c r="AE1155" s="36"/>
    </row>
    <row r="1156" spans="1:31" ht="18" x14ac:dyDescent="0.4">
      <c r="A1156" s="54"/>
      <c r="B1156" s="36"/>
      <c r="C1156" s="35"/>
      <c r="D1156" s="7"/>
      <c r="E1156" s="7"/>
      <c r="F1156" s="8"/>
      <c r="G1156" s="9"/>
      <c r="H1156" s="46"/>
      <c r="I1156" s="10"/>
      <c r="J1156" s="10"/>
      <c r="K1156" s="10"/>
      <c r="L1156" s="10"/>
      <c r="M1156" s="10"/>
      <c r="N1156" s="10"/>
      <c r="O1156" s="10"/>
      <c r="P1156" s="10"/>
      <c r="Q1156" s="10"/>
      <c r="R1156" s="11"/>
      <c r="S1156" s="11"/>
      <c r="T1156" s="8">
        <f t="shared" si="60"/>
        <v>0</v>
      </c>
      <c r="U1156" s="5"/>
      <c r="V1156" s="34"/>
      <c r="W1156" s="4"/>
      <c r="X1156" s="4"/>
      <c r="Y1156" s="4"/>
      <c r="Z1156" s="4"/>
      <c r="AA1156" s="4"/>
      <c r="AB1156" s="4"/>
      <c r="AC1156" s="7">
        <f t="shared" si="57"/>
        <v>0</v>
      </c>
      <c r="AD1156" s="12">
        <f t="shared" si="59"/>
        <v>0</v>
      </c>
      <c r="AE1156" s="36"/>
    </row>
    <row r="1157" spans="1:31" ht="18" x14ac:dyDescent="0.4">
      <c r="A1157" s="54"/>
      <c r="B1157" s="36"/>
      <c r="C1157" s="35"/>
      <c r="D1157" s="7"/>
      <c r="E1157" s="7"/>
      <c r="F1157" s="8"/>
      <c r="G1157" s="9"/>
      <c r="H1157" s="46"/>
      <c r="I1157" s="10"/>
      <c r="J1157" s="10"/>
      <c r="K1157" s="10"/>
      <c r="L1157" s="10"/>
      <c r="M1157" s="10"/>
      <c r="N1157" s="10"/>
      <c r="O1157" s="10"/>
      <c r="P1157" s="10"/>
      <c r="Q1157" s="10"/>
      <c r="R1157" s="11"/>
      <c r="S1157" s="11"/>
      <c r="T1157" s="8">
        <f t="shared" si="60"/>
        <v>0</v>
      </c>
      <c r="U1157" s="5"/>
      <c r="V1157" s="34"/>
      <c r="W1157" s="4"/>
      <c r="X1157" s="4"/>
      <c r="Y1157" s="4"/>
      <c r="Z1157" s="4"/>
      <c r="AA1157" s="4"/>
      <c r="AB1157" s="4"/>
      <c r="AC1157" s="7">
        <f t="shared" si="57"/>
        <v>0</v>
      </c>
      <c r="AD1157" s="12">
        <f t="shared" si="59"/>
        <v>0</v>
      </c>
      <c r="AE1157" s="36"/>
    </row>
    <row r="1158" spans="1:31" ht="18" x14ac:dyDescent="0.4">
      <c r="A1158" s="54"/>
      <c r="B1158" s="36"/>
      <c r="C1158" s="35"/>
      <c r="D1158" s="7"/>
      <c r="E1158" s="7"/>
      <c r="F1158" s="8"/>
      <c r="G1158" s="9"/>
      <c r="H1158" s="46"/>
      <c r="I1158" s="10"/>
      <c r="J1158" s="10"/>
      <c r="K1158" s="10"/>
      <c r="L1158" s="10"/>
      <c r="M1158" s="10"/>
      <c r="N1158" s="10"/>
      <c r="O1158" s="10"/>
      <c r="P1158" s="10"/>
      <c r="Q1158" s="10"/>
      <c r="R1158" s="11"/>
      <c r="S1158" s="11"/>
      <c r="T1158" s="8">
        <f t="shared" si="60"/>
        <v>0</v>
      </c>
      <c r="U1158" s="5"/>
      <c r="V1158" s="34"/>
      <c r="W1158" s="4"/>
      <c r="X1158" s="4"/>
      <c r="Y1158" s="4"/>
      <c r="Z1158" s="4"/>
      <c r="AA1158" s="4"/>
      <c r="AB1158" s="4"/>
      <c r="AC1158" s="7">
        <f t="shared" si="57"/>
        <v>0</v>
      </c>
      <c r="AD1158" s="12">
        <f t="shared" si="59"/>
        <v>0</v>
      </c>
      <c r="AE1158" s="36"/>
    </row>
    <row r="1159" spans="1:31" ht="18" x14ac:dyDescent="0.4">
      <c r="A1159" s="54"/>
      <c r="B1159" s="36"/>
      <c r="C1159" s="35"/>
      <c r="D1159" s="7"/>
      <c r="E1159" s="7"/>
      <c r="F1159" s="8"/>
      <c r="G1159" s="9"/>
      <c r="H1159" s="46"/>
      <c r="I1159" s="10"/>
      <c r="J1159" s="10"/>
      <c r="K1159" s="10"/>
      <c r="L1159" s="10"/>
      <c r="M1159" s="10"/>
      <c r="N1159" s="10"/>
      <c r="O1159" s="10"/>
      <c r="P1159" s="10"/>
      <c r="Q1159" s="10"/>
      <c r="R1159" s="11"/>
      <c r="S1159" s="11"/>
      <c r="T1159" s="8">
        <f t="shared" si="60"/>
        <v>0</v>
      </c>
      <c r="U1159" s="5"/>
      <c r="V1159" s="34"/>
      <c r="W1159" s="4"/>
      <c r="X1159" s="4"/>
      <c r="Y1159" s="4"/>
      <c r="Z1159" s="4"/>
      <c r="AA1159" s="4"/>
      <c r="AB1159" s="4"/>
      <c r="AC1159" s="7">
        <f t="shared" si="57"/>
        <v>0</v>
      </c>
      <c r="AD1159" s="12">
        <f t="shared" si="59"/>
        <v>0</v>
      </c>
      <c r="AE1159" s="36"/>
    </row>
    <row r="1160" spans="1:31" ht="18" x14ac:dyDescent="0.4">
      <c r="A1160" s="54"/>
      <c r="B1160" s="36"/>
      <c r="C1160" s="35"/>
      <c r="D1160" s="7"/>
      <c r="E1160" s="7"/>
      <c r="F1160" s="8"/>
      <c r="G1160" s="9"/>
      <c r="H1160" s="46"/>
      <c r="I1160" s="10"/>
      <c r="J1160" s="10"/>
      <c r="K1160" s="10"/>
      <c r="L1160" s="10"/>
      <c r="M1160" s="10"/>
      <c r="N1160" s="10"/>
      <c r="O1160" s="10"/>
      <c r="P1160" s="10"/>
      <c r="Q1160" s="10"/>
      <c r="R1160" s="11"/>
      <c r="S1160" s="11"/>
      <c r="T1160" s="8">
        <f t="shared" si="60"/>
        <v>0</v>
      </c>
      <c r="U1160" s="5"/>
      <c r="V1160" s="34"/>
      <c r="W1160" s="4"/>
      <c r="X1160" s="4"/>
      <c r="Y1160" s="4"/>
      <c r="Z1160" s="4"/>
      <c r="AA1160" s="4"/>
      <c r="AB1160" s="4"/>
      <c r="AC1160" s="7">
        <f t="shared" si="57"/>
        <v>0</v>
      </c>
      <c r="AD1160" s="12">
        <f t="shared" si="59"/>
        <v>0</v>
      </c>
      <c r="AE1160" s="36"/>
    </row>
    <row r="1161" spans="1:31" ht="18" x14ac:dyDescent="0.4">
      <c r="A1161" s="54"/>
      <c r="B1161" s="36"/>
      <c r="C1161" s="35"/>
      <c r="D1161" s="7"/>
      <c r="E1161" s="7"/>
      <c r="F1161" s="8"/>
      <c r="G1161" s="9"/>
      <c r="H1161" s="46"/>
      <c r="I1161" s="10"/>
      <c r="J1161" s="10"/>
      <c r="K1161" s="10"/>
      <c r="L1161" s="10"/>
      <c r="M1161" s="10"/>
      <c r="N1161" s="10"/>
      <c r="O1161" s="10"/>
      <c r="P1161" s="10"/>
      <c r="Q1161" s="10"/>
      <c r="R1161" s="11"/>
      <c r="S1161" s="11"/>
      <c r="T1161" s="8">
        <f t="shared" si="60"/>
        <v>0</v>
      </c>
      <c r="U1161" s="5"/>
      <c r="V1161" s="34"/>
      <c r="W1161" s="4"/>
      <c r="X1161" s="4"/>
      <c r="Y1161" s="4"/>
      <c r="Z1161" s="4"/>
      <c r="AA1161" s="4"/>
      <c r="AB1161" s="4"/>
      <c r="AC1161" s="7">
        <f t="shared" si="57"/>
        <v>0</v>
      </c>
      <c r="AD1161" s="12">
        <f t="shared" si="59"/>
        <v>0</v>
      </c>
      <c r="AE1161" s="36"/>
    </row>
    <row r="1162" spans="1:31" ht="18" x14ac:dyDescent="0.4">
      <c r="A1162" s="54"/>
      <c r="B1162" s="36"/>
      <c r="C1162" s="35"/>
      <c r="D1162" s="7"/>
      <c r="E1162" s="7"/>
      <c r="F1162" s="8"/>
      <c r="G1162" s="9"/>
      <c r="H1162" s="46"/>
      <c r="I1162" s="10"/>
      <c r="J1162" s="10"/>
      <c r="K1162" s="10"/>
      <c r="L1162" s="10"/>
      <c r="M1162" s="10"/>
      <c r="N1162" s="10"/>
      <c r="O1162" s="10"/>
      <c r="P1162" s="10"/>
      <c r="Q1162" s="10"/>
      <c r="R1162" s="11"/>
      <c r="S1162" s="11"/>
      <c r="T1162" s="8">
        <f t="shared" si="60"/>
        <v>0</v>
      </c>
      <c r="U1162" s="5"/>
      <c r="V1162" s="34"/>
      <c r="W1162" s="4"/>
      <c r="X1162" s="4"/>
      <c r="Y1162" s="4"/>
      <c r="Z1162" s="4"/>
      <c r="AA1162" s="4"/>
      <c r="AB1162" s="4"/>
      <c r="AC1162" s="7">
        <f t="shared" si="57"/>
        <v>0</v>
      </c>
      <c r="AD1162" s="12">
        <f t="shared" si="59"/>
        <v>0</v>
      </c>
      <c r="AE1162" s="36"/>
    </row>
    <row r="1163" spans="1:31" ht="18.5" thickBot="1" x14ac:dyDescent="0.45">
      <c r="A1163" s="54"/>
      <c r="B1163" s="36"/>
      <c r="C1163" s="35"/>
      <c r="D1163" s="7"/>
      <c r="E1163" s="7"/>
      <c r="F1163" s="8"/>
      <c r="G1163" s="9"/>
      <c r="H1163" s="46"/>
      <c r="I1163" s="10"/>
      <c r="J1163" s="10"/>
      <c r="K1163" s="10"/>
      <c r="L1163" s="10"/>
      <c r="M1163" s="10"/>
      <c r="N1163" s="10"/>
      <c r="O1163" s="10"/>
      <c r="P1163" s="10"/>
      <c r="Q1163" s="10"/>
      <c r="R1163" s="11"/>
      <c r="S1163" s="11"/>
      <c r="T1163" s="8">
        <f t="shared" si="60"/>
        <v>0</v>
      </c>
      <c r="U1163" s="5"/>
      <c r="V1163" s="34"/>
      <c r="W1163" s="4"/>
      <c r="X1163" s="4"/>
      <c r="Y1163" s="4"/>
      <c r="Z1163" s="4"/>
      <c r="AA1163" s="4"/>
      <c r="AB1163" s="4"/>
      <c r="AC1163" s="7">
        <f t="shared" si="57"/>
        <v>0</v>
      </c>
      <c r="AD1163" s="12">
        <f t="shared" si="59"/>
        <v>0</v>
      </c>
      <c r="AE1163" s="36"/>
    </row>
    <row r="1164" spans="1:31" ht="18.5" thickBot="1" x14ac:dyDescent="0.45">
      <c r="A1164" s="61" t="s">
        <v>899</v>
      </c>
      <c r="B1164" s="62"/>
      <c r="C1164" s="63"/>
      <c r="D1164" s="15">
        <f>COUNTIF(D2:D1163,"X")</f>
        <v>978</v>
      </c>
      <c r="E1164" s="15">
        <f>COUNTIF(E2:E1163,"X")</f>
        <v>120</v>
      </c>
      <c r="F1164" s="15"/>
      <c r="G1164" s="15">
        <f t="shared" ref="G1164:S1164" si="61">COUNTIF(G2:G1163,"X")</f>
        <v>19</v>
      </c>
      <c r="H1164" s="47">
        <f t="shared" si="61"/>
        <v>29</v>
      </c>
      <c r="I1164" s="15">
        <f t="shared" si="61"/>
        <v>39</v>
      </c>
      <c r="J1164" s="15">
        <f t="shared" si="61"/>
        <v>46</v>
      </c>
      <c r="K1164" s="15">
        <f t="shared" si="61"/>
        <v>42</v>
      </c>
      <c r="L1164" s="15">
        <f t="shared" si="61"/>
        <v>48</v>
      </c>
      <c r="M1164" s="15">
        <f t="shared" si="61"/>
        <v>45</v>
      </c>
      <c r="N1164" s="15">
        <f t="shared" si="61"/>
        <v>36</v>
      </c>
      <c r="O1164" s="15">
        <f t="shared" si="61"/>
        <v>53</v>
      </c>
      <c r="P1164" s="15">
        <f t="shared" si="61"/>
        <v>60</v>
      </c>
      <c r="Q1164" s="15">
        <f t="shared" si="61"/>
        <v>37</v>
      </c>
      <c r="R1164" s="15">
        <f t="shared" si="61"/>
        <v>13</v>
      </c>
      <c r="S1164" s="15">
        <f t="shared" si="61"/>
        <v>2</v>
      </c>
      <c r="T1164" s="16">
        <f>SUM(T2:T1163)</f>
        <v>469</v>
      </c>
      <c r="U1164" s="15">
        <f t="shared" ref="U1164:AB1164" si="62">COUNTIF(U2:U1163,"X")</f>
        <v>27</v>
      </c>
      <c r="V1164" s="15">
        <f t="shared" si="62"/>
        <v>31</v>
      </c>
      <c r="W1164" s="15">
        <f t="shared" si="62"/>
        <v>59</v>
      </c>
      <c r="X1164" s="15">
        <f t="shared" si="62"/>
        <v>44</v>
      </c>
      <c r="Y1164" s="15">
        <f t="shared" si="62"/>
        <v>65</v>
      </c>
      <c r="Z1164" s="15">
        <f t="shared" si="62"/>
        <v>16</v>
      </c>
      <c r="AA1164" s="15">
        <f t="shared" si="62"/>
        <v>30</v>
      </c>
      <c r="AB1164" s="15">
        <f t="shared" si="62"/>
        <v>30</v>
      </c>
      <c r="AC1164" s="16">
        <f>SUM(AC2:AC1163)</f>
        <v>302</v>
      </c>
      <c r="AD1164" s="17">
        <f>SUM(AD2:AD1163)</f>
        <v>771</v>
      </c>
    </row>
    <row r="1165" spans="1:31" ht="18.5" thickBot="1" x14ac:dyDescent="0.45">
      <c r="A1165" s="61" t="s">
        <v>898</v>
      </c>
      <c r="B1165" s="62"/>
      <c r="C1165" s="63"/>
      <c r="D1165" s="18"/>
      <c r="E1165" s="18"/>
      <c r="F1165" s="18"/>
      <c r="G1165" s="18"/>
      <c r="H1165" s="4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7">
        <f>COUNTIF(T2:T1163,"&gt;0")</f>
        <v>233</v>
      </c>
      <c r="U1165" s="18"/>
      <c r="V1165" s="18"/>
      <c r="W1165" s="18"/>
      <c r="X1165" s="18"/>
      <c r="Y1165" s="18"/>
      <c r="Z1165" s="18"/>
      <c r="AA1165" s="18"/>
      <c r="AB1165" s="18"/>
      <c r="AC1165" s="17">
        <f>COUNTIF(AC2:AC1163,"&gt;0")</f>
        <v>194</v>
      </c>
      <c r="AD1165" s="17">
        <f>COUNTIF(AD2:AD1163,"&gt;0")</f>
        <v>348</v>
      </c>
    </row>
  </sheetData>
  <autoFilter ref="A1:AF1165" xr:uid="{00000000-0001-0000-0000-000000000000}"/>
  <sortState xmlns:xlrd2="http://schemas.microsoft.com/office/spreadsheetml/2017/richdata2" ref="A2:AD1149">
    <sortCondition ref="A2:A1149"/>
    <sortCondition ref="B2:B1149"/>
  </sortState>
  <mergeCells count="2">
    <mergeCell ref="A1164:C1164"/>
    <mergeCell ref="A1165:C1165"/>
  </mergeCells>
  <conditionalFormatting sqref="C2:C17">
    <cfRule type="containsText" dxfId="17" priority="25" stopIfTrue="1" operator="containsText" text=" ">
      <formula>NOT(ISERROR(SEARCH(" ",C2)))</formula>
    </cfRule>
    <cfRule type="cellIs" dxfId="16" priority="26" stopIfTrue="1" operator="equal">
      <formula>""</formula>
    </cfRule>
    <cfRule type="cellIs" dxfId="15" priority="27" stopIfTrue="1" operator="equal">
      <formula>"b"</formula>
    </cfRule>
    <cfRule type="cellIs" dxfId="14" priority="28" stopIfTrue="1" operator="equal">
      <formula>"v"</formula>
    </cfRule>
    <cfRule type="cellIs" dxfId="13" priority="29" stopIfTrue="1" operator="equal">
      <formula>"r"</formula>
    </cfRule>
    <cfRule type="cellIs" dxfId="12" priority="30" stopIfTrue="1" operator="equal">
      <formula>"a"</formula>
    </cfRule>
  </conditionalFormatting>
  <conditionalFormatting sqref="C18">
    <cfRule type="containsText" dxfId="11" priority="13" stopIfTrue="1" operator="containsText" text=" ">
      <formula>NOT(ISERROR(SEARCH(" ",#REF!)))</formula>
    </cfRule>
  </conditionalFormatting>
  <conditionalFormatting sqref="C18:C61">
    <cfRule type="cellIs" dxfId="10" priority="14" stopIfTrue="1" operator="equal">
      <formula>""</formula>
    </cfRule>
    <cfRule type="cellIs" dxfId="9" priority="15" stopIfTrue="1" operator="equal">
      <formula>"b"</formula>
    </cfRule>
    <cfRule type="cellIs" dxfId="8" priority="16" stopIfTrue="1" operator="equal">
      <formula>"v"</formula>
    </cfRule>
    <cfRule type="cellIs" dxfId="7" priority="17" stopIfTrue="1" operator="equal">
      <formula>"r"</formula>
    </cfRule>
    <cfRule type="cellIs" dxfId="6" priority="18" stopIfTrue="1" operator="equal">
      <formula>"a"</formula>
    </cfRule>
  </conditionalFormatting>
  <conditionalFormatting sqref="C19:C1163">
    <cfRule type="containsText" dxfId="5" priority="1" stopIfTrue="1" operator="containsText" text=" ">
      <formula>NOT(ISERROR(SEARCH(" ",C19)))</formula>
    </cfRule>
  </conditionalFormatting>
  <conditionalFormatting sqref="C62:C1163">
    <cfRule type="cellIs" dxfId="4" priority="2" stopIfTrue="1" operator="equal">
      <formula>""</formula>
    </cfRule>
    <cfRule type="cellIs" dxfId="3" priority="3" stopIfTrue="1" operator="equal">
      <formula>"b"</formula>
    </cfRule>
    <cfRule type="cellIs" dxfId="2" priority="4" stopIfTrue="1" operator="equal">
      <formula>"v"</formula>
    </cfRule>
    <cfRule type="cellIs" dxfId="1" priority="5" stopIfTrue="1" operator="equal">
      <formula>"r"</formula>
    </cfRule>
    <cfRule type="cellIs" dxfId="0" priority="6" stopIfTrue="1" operator="equal">
      <formula>"a"</formula>
    </cfRule>
  </conditionalFormatting>
  <hyperlinks>
    <hyperlink ref="B4" r:id="rId1" xr:uid="{10995A4D-4230-4FAE-ADEE-C2711A19C5B8}"/>
    <hyperlink ref="A2" r:id="rId2" xr:uid="{6BA5BB03-5003-447B-A0A3-F230468EFDA6}"/>
    <hyperlink ref="A107" r:id="rId3" xr:uid="{068235CD-2971-49C9-9F48-ADF24E82956E}"/>
    <hyperlink ref="A111" r:id="rId4" xr:uid="{04AFF700-FA36-44C6-93C2-692A87FC13B6}"/>
    <hyperlink ref="A119" r:id="rId5" xr:uid="{AA9EE6B0-3836-4DD2-BB5C-0C44533D7311}"/>
    <hyperlink ref="A128" r:id="rId6" xr:uid="{67AE7807-545B-4344-84B7-8CE5FF2BF238}"/>
    <hyperlink ref="A131" r:id="rId7" xr:uid="{FBDA31BA-6673-420C-AFBC-AC3D9A2F1D41}"/>
    <hyperlink ref="A146" r:id="rId8" xr:uid="{5CFB2D60-C7B5-47C3-BA9A-05060131ACB6}"/>
    <hyperlink ref="A150" r:id="rId9" xr:uid="{0138AACB-CA40-4158-94AC-8AA425C268D3}"/>
    <hyperlink ref="A178" r:id="rId10" xr:uid="{B9436948-79F7-4835-B9A3-05B0F0AF5721}"/>
    <hyperlink ref="A529" r:id="rId11" display="Clitocybe geotropa" xr:uid="{B3D61975-ABCA-40C3-A40C-71FDBBD9265C}"/>
    <hyperlink ref="A530" r:id="rId12" display="Clitocybe gibba" xr:uid="{36C76D7C-A316-43E5-902C-EDED8F39040F}"/>
    <hyperlink ref="A190" r:id="rId13" xr:uid="{2254B192-64FC-480A-A4B7-2563F31AF798}"/>
    <hyperlink ref="A191" r:id="rId14" xr:uid="{1ADB08DC-8353-40A0-88D7-02C163E60EF4}"/>
    <hyperlink ref="A202" r:id="rId15" xr:uid="{25A682EE-067D-463C-AD02-C3AF0196AC89}"/>
    <hyperlink ref="A206" r:id="rId16" xr:uid="{834A1CCE-C94F-4482-B88A-E417D6593D40}"/>
    <hyperlink ref="A282" r:id="rId17" xr:uid="{94DC5659-B3B8-4CF2-9FD8-88105B362878}"/>
    <hyperlink ref="A379" r:id="rId18" xr:uid="{7B11AB9A-82A1-40DA-BEA4-3B4909F66CE5}"/>
    <hyperlink ref="A387" r:id="rId19" xr:uid="{787A780C-0C28-4AF2-9C33-F72DDF09C3E5}"/>
    <hyperlink ref="A400" r:id="rId20" xr:uid="{29FE6F27-3220-4F35-8F96-1BC6AE4B210D}"/>
    <hyperlink ref="A440" r:id="rId21" xr:uid="{49B80945-4A9F-422E-8B28-A03EC1C5B731}"/>
    <hyperlink ref="A849" r:id="rId22" display="Hemipholiota populnea" xr:uid="{837EA69C-F1A3-48B0-8B40-A072C9B941F3}"/>
    <hyperlink ref="A466" r:id="rId23" xr:uid="{B5BC7298-93A5-42A9-86A2-CA4E8FBCBE50}"/>
    <hyperlink ref="A467" r:id="rId24" xr:uid="{BF049F3F-366D-499D-9DC3-293AD74BF4C5}"/>
    <hyperlink ref="A468" r:id="rId25" xr:uid="{9523917A-13FA-4C13-ACD0-2DD0D82A94E3}"/>
    <hyperlink ref="A471" r:id="rId26" xr:uid="{CF14B167-B22C-4925-A33D-0817E5E01851}"/>
    <hyperlink ref="A487" r:id="rId27" xr:uid="{49DFC4A3-DB38-4276-9D67-DFDFFEB3F171}"/>
    <hyperlink ref="A491" r:id="rId28" xr:uid="{A272F9F9-1847-416C-B335-1C099BFC31F1}"/>
    <hyperlink ref="A495" r:id="rId29" xr:uid="{CEB2BEE4-E346-493E-A6EE-5C1F971DEB36}"/>
    <hyperlink ref="A496" r:id="rId30" xr:uid="{0087B3B5-E739-47D1-8EF2-8A99F596138C}"/>
    <hyperlink ref="A497" r:id="rId31" xr:uid="{21D684CE-334F-4893-998E-C7AFABF424A5}"/>
    <hyperlink ref="A908" r:id="rId32" display="Inocybe rimosa" xr:uid="{93696CDB-94ED-466B-B347-67FF1DEC1B7E}"/>
    <hyperlink ref="A716" r:id="rId33" display="Inocybe terrigena" xr:uid="{26F11EC8-49DB-4BCC-BCCA-639B7A94A920}"/>
    <hyperlink ref="A558" r:id="rId34" xr:uid="{18430C61-EA3B-4DEF-8FA2-832ED795EE2E}"/>
    <hyperlink ref="A590" r:id="rId35" xr:uid="{C5C3DB37-2B93-4E93-AFEA-DC93D160E13B}"/>
    <hyperlink ref="A604" r:id="rId36" display="Lactarius vellereus" xr:uid="{4D4BD965-3E32-497C-B419-4527E617F03E}"/>
    <hyperlink ref="A654" r:id="rId37" xr:uid="{DE2E3005-0B3A-4653-B690-B7DB193E5497}"/>
    <hyperlink ref="A663" r:id="rId38" xr:uid="{CC641F90-F11E-4B71-A353-66C2A34E9B2D}"/>
    <hyperlink ref="A680" r:id="rId39" xr:uid="{EF5F4EEC-2282-4B30-BA42-A2CD18E0F09A}"/>
    <hyperlink ref="A681" r:id="rId40" xr:uid="{D91CE1CA-06B9-4BB8-9073-FC97D8207DA2}"/>
    <hyperlink ref="A685" r:id="rId41" xr:uid="{DED91A10-8766-4824-9198-52FA3B77CFF9}"/>
    <hyperlink ref="A694" r:id="rId42" xr:uid="{49D58354-A216-4CD6-8447-E77C7F9B5860}"/>
    <hyperlink ref="A697" r:id="rId43" xr:uid="{6F723FC1-BC02-49D6-AA9E-A679011E49A0}"/>
    <hyperlink ref="A702" r:id="rId44" xr:uid="{5BE66761-E648-4ACC-8A34-1A50D9F2BF23}"/>
    <hyperlink ref="A707" r:id="rId45" xr:uid="{1A527FE9-8234-4257-9935-8F4ED0D3896A}"/>
    <hyperlink ref="A709" r:id="rId46" xr:uid="{42D7A6BA-23BC-43C9-B3E4-AEA937030246}"/>
    <hyperlink ref="A713" r:id="rId47" xr:uid="{77127390-4272-4063-999E-79A1FBA27D57}"/>
    <hyperlink ref="A719" r:id="rId48" xr:uid="{95F22248-1683-40D5-A754-D55014DBD38C}"/>
    <hyperlink ref="A730" r:id="rId49" xr:uid="{D534BA1A-D70D-41EC-B1FD-1C9ADF8E516A}"/>
    <hyperlink ref="A764" r:id="rId50" xr:uid="{E3F3BEAC-83A0-4529-B3D5-2E7A94BF1BDA}"/>
    <hyperlink ref="A801" r:id="rId51" xr:uid="{857DA2B4-847B-4A2B-BA02-367145BBAE38}"/>
    <hyperlink ref="A833" r:id="rId52" xr:uid="{D5ABC2FC-D86C-4355-A16E-509011C0C6FD}"/>
    <hyperlink ref="A848" r:id="rId53" xr:uid="{2F895C14-3884-44D5-92DB-7D0A55A655C4}"/>
    <hyperlink ref="A866" r:id="rId54" xr:uid="{A75B5642-222F-4C08-9DA5-437E180B0A42}"/>
    <hyperlink ref="A158" r:id="rId55" display="Polyporus squamosus" xr:uid="{7D68028F-D893-4425-AB35-503D47571C07}"/>
    <hyperlink ref="A890" r:id="rId56" xr:uid="{1A8AE162-235F-4CB8-93EA-92C40CB0B0CD}"/>
    <hyperlink ref="A919" r:id="rId57" xr:uid="{39CF1B44-8B58-4F38-BF82-F1E791653194}"/>
    <hyperlink ref="A935" r:id="rId58" xr:uid="{A09FCB36-6A37-4133-B6EF-7DC96CDB11F7}"/>
    <hyperlink ref="A964" r:id="rId59" xr:uid="{D385328A-2062-463C-8CCD-ABAA1D959CB1}"/>
    <hyperlink ref="A980" r:id="rId60" xr:uid="{A3D68FFA-AA94-473F-9521-2EB6ECCDDDA2}"/>
    <hyperlink ref="A1004" r:id="rId61" xr:uid="{445376DA-4DC1-4A70-8807-6BFE3249477B}"/>
    <hyperlink ref="A1006" r:id="rId62" xr:uid="{94993C74-6161-49A0-BC18-7674E9625394}"/>
    <hyperlink ref="A1007" r:id="rId63" display="Sarcodon laevigatus" xr:uid="{95B5C9C6-56C6-4FF5-AB1E-47292CF2F73F}"/>
    <hyperlink ref="A1017" r:id="rId64" xr:uid="{F3DD94FB-973C-4E7E-AB9C-5B834C4ADEED}"/>
    <hyperlink ref="A1019" r:id="rId65" xr:uid="{97B3F5A2-187E-48F7-BE15-07B50F47B803}"/>
    <hyperlink ref="A1025" r:id="rId66" xr:uid="{6C87DE59-6E3B-4E1E-841A-7EB9B819661F}"/>
    <hyperlink ref="A909" r:id="rId67" display="Stropharia coronilla" xr:uid="{9D2C37D8-B207-409C-ACF8-4E5F1CD5A979}"/>
    <hyperlink ref="A1054" r:id="rId68" xr:uid="{A54AFC8B-93F3-42A1-BF60-F8D47372E59D}"/>
    <hyperlink ref="A403" r:id="rId69" display="Tremiscus helvelloides" xr:uid="{713FDD19-EA23-4DD3-BAB2-5773EE64DA37}"/>
    <hyperlink ref="A1090" r:id="rId70" xr:uid="{54B0F804-9809-4609-A1E6-95E0422100F3}"/>
    <hyperlink ref="A1091" r:id="rId71" xr:uid="{CABEC076-BAB7-4749-8DBD-28A8FC6B3770}"/>
    <hyperlink ref="A1094" r:id="rId72" xr:uid="{46EBB4EE-E31E-4E39-B42F-82FCD2A933B3}"/>
    <hyperlink ref="A1099" r:id="rId73" xr:uid="{576C3DCE-9DF2-41C8-9578-AAA3F47A0273}"/>
    <hyperlink ref="A1104" r:id="rId74" xr:uid="{D01246C2-7E66-4671-A067-D52808DB82B8}"/>
    <hyperlink ref="A1107" r:id="rId75" xr:uid="{9B5999D4-C822-4041-96AE-1490DF2BA6A4}"/>
    <hyperlink ref="A1114" r:id="rId76" xr:uid="{562DFB39-DC01-48E8-AC40-AE7FEA313EF6}"/>
    <hyperlink ref="A1120" r:id="rId77" xr:uid="{4C4C2552-A2B0-401B-A4A3-4F78C3F7B21F}"/>
    <hyperlink ref="A1005" r:id="rId78" xr:uid="{A1ED6234-59BA-473B-BFF7-DFCA2812540A}"/>
    <hyperlink ref="A918" r:id="rId79" xr:uid="{C90BA806-FD83-4284-983D-748A6A1A6CC0}"/>
    <hyperlink ref="A1086" r:id="rId80" xr:uid="{22A7877C-0AAD-475E-A997-E225FB2B5D2F}"/>
    <hyperlink ref="A479" r:id="rId81" xr:uid="{3577A8A3-3836-4E6C-B8E1-BFD1EFCD014E}"/>
    <hyperlink ref="A585" r:id="rId82" xr:uid="{29D754E1-2DFA-45DD-98CD-5EBB391FD3DD}"/>
    <hyperlink ref="A92" r:id="rId83" xr:uid="{3A6128B5-6852-4CE0-82FF-9B3076A746A7}"/>
    <hyperlink ref="A91" r:id="rId84" xr:uid="{7B0791F9-961D-4A9E-ACC4-B93870C6DBD6}"/>
    <hyperlink ref="A57" r:id="rId85" xr:uid="{23DF870E-5894-4352-8943-6750B415B6AF}"/>
    <hyperlink ref="A55" r:id="rId86" xr:uid="{93BFECAC-DAA2-4702-A93F-310F67B01624}"/>
    <hyperlink ref="A13" r:id="rId87" xr:uid="{9C4F703F-F44A-4C52-B93D-C1638268D605}"/>
    <hyperlink ref="A5" r:id="rId88" display="Agaricus fissuratus" xr:uid="{57802D93-5E63-4700-AFE1-A9FCBE38EAFD}"/>
    <hyperlink ref="A48" r:id="rId89" xr:uid="{A339B291-F94B-44B4-A4DA-4DBC5C6AD697}"/>
    <hyperlink ref="A109" r:id="rId90" xr:uid="{30917CF2-3449-483C-9D31-03E8016605FC}"/>
    <hyperlink ref="A138" r:id="rId91" xr:uid="{0FB67751-9128-4C00-BA19-FA9BFAD8F64F}"/>
    <hyperlink ref="A139" r:id="rId92" xr:uid="{8CB28F5E-3AA1-4125-9383-DA9EC3D40A64}"/>
    <hyperlink ref="A152" r:id="rId93" xr:uid="{9603BA24-90B9-4D77-B3BB-249CDC6F896B}"/>
    <hyperlink ref="A153" r:id="rId94" xr:uid="{A62EE9AA-2208-4B3F-86C7-452B44191BEC}"/>
    <hyperlink ref="A193" r:id="rId95" xr:uid="{C067E660-0F6D-47F2-949E-20F8310893F9}"/>
    <hyperlink ref="A198" r:id="rId96" xr:uid="{D0DC6834-3E4A-43C8-B01F-1436E9E6F82C}"/>
    <hyperlink ref="A261" r:id="rId97" xr:uid="{E3E02965-6AAB-44B2-98D7-50F6528480D2}"/>
    <hyperlink ref="A288" r:id="rId98" xr:uid="{61F85C67-792D-4CE6-9E8B-83F1BE13FDD9}"/>
    <hyperlink ref="A289" r:id="rId99" xr:uid="{93F78151-F6FE-4D43-84C7-71C8C3D655BD}"/>
    <hyperlink ref="A294" r:id="rId100" xr:uid="{6A5E0327-9B9E-48D5-B479-5C42B11CA534}"/>
    <hyperlink ref="A346" r:id="rId101" xr:uid="{F9C84754-2DE7-467C-BFE9-2F6D5B8124D7}"/>
    <hyperlink ref="A351" r:id="rId102" xr:uid="{5A78FA0D-45F9-4ACA-9DB3-6267AB2761CF}"/>
    <hyperlink ref="A412" r:id="rId103" xr:uid="{D26F0A4C-86E0-4423-9337-5DA9853DD6BC}"/>
    <hyperlink ref="A413" r:id="rId104" xr:uid="{F30C8B19-4462-4FA1-B41A-BC1E57F22C0A}"/>
    <hyperlink ref="A429" r:id="rId105" xr:uid="{33D76E6E-7634-4EC7-ABB2-99C166A1FB3D}"/>
    <hyperlink ref="A599" r:id="rId106" xr:uid="{397A6B48-2127-4899-940E-5CC1B2CE2A4C}"/>
    <hyperlink ref="A620" r:id="rId107" xr:uid="{3ACA8EC1-BC99-4632-9F3C-81084B69FF8E}"/>
    <hyperlink ref="A628" r:id="rId108" xr:uid="{0A35AE4C-4C5E-48C7-AADA-2A25F5634D93}"/>
    <hyperlink ref="A633" r:id="rId109" xr:uid="{792D97E4-2E00-4E92-A415-1B8CB7FF0071}"/>
    <hyperlink ref="A635" r:id="rId110" xr:uid="{773114DE-BD16-4532-B569-733AF1DBA8A4}"/>
    <hyperlink ref="A637" r:id="rId111" xr:uid="{35B07670-9258-4010-9676-CE1CC55DD2B9}"/>
    <hyperlink ref="A640" r:id="rId112" xr:uid="{4AD19591-649A-453B-94B7-9D351016F2A6}"/>
    <hyperlink ref="A642" r:id="rId113" xr:uid="{2CA0C641-F2DD-4413-948C-4511C8676A46}"/>
    <hyperlink ref="A660" r:id="rId114" xr:uid="{CF30721F-D16F-4B50-87E2-F80E2902294A}"/>
    <hyperlink ref="A687" r:id="rId115" xr:uid="{E0C1031F-9E21-4E77-AE0E-7DEE164BC7DC}"/>
    <hyperlink ref="A691" r:id="rId116" xr:uid="{1109EE3D-85A6-4641-A343-F496234449A9}"/>
    <hyperlink ref="A705" r:id="rId117" xr:uid="{6EE1B8D6-988F-4413-B05A-A218AA55DFF9}"/>
    <hyperlink ref="A774" r:id="rId118" xr:uid="{6D10F0C5-3FBB-44AC-9C84-30B8DF674D69}"/>
    <hyperlink ref="A816" r:id="rId119" xr:uid="{D12EE5AF-D091-4177-B5B6-5A57DD808B7F}"/>
    <hyperlink ref="A867" r:id="rId120" xr:uid="{00E354CE-5C04-40EE-B198-A375D8D6D4C7}"/>
    <hyperlink ref="A871" r:id="rId121" xr:uid="{B5282DB3-91D5-4B80-B4FA-3CE66092208A}"/>
    <hyperlink ref="A292" r:id="rId122" display="Postia subcaesia" xr:uid="{0F140346-5B4B-488B-A21A-213F10B7DF0D}"/>
    <hyperlink ref="A936" r:id="rId123" xr:uid="{060A590A-5752-4140-917D-FA8CBD9EE003}"/>
    <hyperlink ref="A937" r:id="rId124" xr:uid="{BA3BE132-65E0-49B6-B25F-574C419EA9CE}"/>
    <hyperlink ref="A969" r:id="rId125" xr:uid="{F82CC6C8-33D4-455E-A676-5915AA144635}"/>
    <hyperlink ref="A1012" r:id="rId126" xr:uid="{32D2EB1A-353D-4524-B08C-870FD1103C22}"/>
    <hyperlink ref="A1016" r:id="rId127" xr:uid="{8B498E46-E4AC-43E8-B2C7-EF3FE17CFDFC}"/>
    <hyperlink ref="A1018" r:id="rId128" xr:uid="{BB78CAAC-6D32-495E-8E45-8906F065021C}"/>
    <hyperlink ref="A1026" r:id="rId129" xr:uid="{414CDCCC-9E71-4D8C-8FFF-277DF66A54E9}"/>
    <hyperlink ref="A1029" r:id="rId130" xr:uid="{4A8169E4-691D-4CE7-BA03-91132EA8E91E}"/>
    <hyperlink ref="A1075" r:id="rId131" xr:uid="{90B8304A-4016-4B51-8344-F9184D265FC0}"/>
    <hyperlink ref="A1117" r:id="rId132" xr:uid="{71BD6CD1-9C9A-484B-837E-84CCF6195670}"/>
    <hyperlink ref="A1138" r:id="rId133" xr:uid="{519B26E0-845A-441C-9D24-2027574367E9}"/>
    <hyperlink ref="A1147" r:id="rId134" xr:uid="{D2C352F4-6D23-46E4-9613-1A58E81AAA33}"/>
    <hyperlink ref="A899" r:id="rId135" display="Psathyrella hydrophila" xr:uid="{3891A7FB-C94F-4D3A-A1EE-B6ECB06E3903}"/>
    <hyperlink ref="A411" r:id="rId136" display="Collybia brassicolens" xr:uid="{C678585C-43EE-49BF-87FC-5FBB81C58B0C}"/>
    <hyperlink ref="A192" r:id="rId137" xr:uid="{8B12FB7B-1993-4131-902B-DCC386D2DEAC}"/>
    <hyperlink ref="A417" r:id="rId138" xr:uid="{33EBC346-2869-4367-8A7D-8F1E1A7B3187}"/>
    <hyperlink ref="A877" r:id="rId139" xr:uid="{E82B12EC-AEAA-4FCA-9370-D669B0619A75}"/>
    <hyperlink ref="A154" r:id="rId140" xr:uid="{70A3113C-6FE1-452C-ADC7-AE66EC2A6A91}"/>
    <hyperlink ref="A408" r:id="rId141" xr:uid="{262AA2D4-76E6-443D-AEE6-AAD1B7DBF195}"/>
    <hyperlink ref="A23" r:id="rId142" xr:uid="{659032B7-71C4-47C4-B8EC-C049D9495FC1}"/>
    <hyperlink ref="A29" r:id="rId143" xr:uid="{6B4B7EAD-6BC4-415D-A462-4A2FB7004B89}"/>
    <hyperlink ref="A296" r:id="rId144" display="Agrocybe aegerita" xr:uid="{C2666CE1-1057-4E2F-8BCF-4E047B38ABA7}"/>
    <hyperlink ref="A70" r:id="rId145" xr:uid="{85E0DE76-B9A7-4CB9-B91B-8557C01C19A4}"/>
    <hyperlink ref="A83" r:id="rId146" xr:uid="{A366E49D-B24B-42FE-B3E5-FA44C7F8B3B4}"/>
    <hyperlink ref="A85" r:id="rId147" xr:uid="{AF6EB3F7-8D8D-4420-A989-9CABE118C1F2}"/>
    <hyperlink ref="A87" r:id="rId148" xr:uid="{5286864D-06EC-45C9-9A7D-709F464E010E}"/>
    <hyperlink ref="A106" r:id="rId149" xr:uid="{799690C4-2DDC-45C4-AFAC-8D8CF3D1AADC}"/>
    <hyperlink ref="A161" r:id="rId150" xr:uid="{B3E4319A-7699-4E36-A1C2-95E7E110FAA8}"/>
    <hyperlink ref="A200" r:id="rId151" display="Clitocybe alexandri" xr:uid="{1C0246D7-1C77-4275-9BAC-46AF6AC56479}"/>
    <hyperlink ref="A185" r:id="rId152" xr:uid="{183F02DF-180C-4AA9-A750-3AF6A8AD2001}"/>
    <hyperlink ref="A528" r:id="rId153" display="Clitocybe font-queri" xr:uid="{C8132D21-9DC2-4DA7-A3E4-AD38BD125BDD}"/>
    <hyperlink ref="A532" r:id="rId154" display="Clitocybe meridionalis" xr:uid="{AE6500E3-A10C-4D21-9ABA-5910C355CD27}"/>
    <hyperlink ref="A231" r:id="rId155" xr:uid="{C059B565-29DB-4676-8BE5-D40037BF6863}"/>
    <hyperlink ref="A276" r:id="rId156" xr:uid="{9E1EF885-BE70-4663-9FFD-43FB7D00209A}"/>
    <hyperlink ref="A299" r:id="rId157" xr:uid="{A005ACD8-F80C-4548-94DE-225E11E827A7}"/>
    <hyperlink ref="A334" r:id="rId158" xr:uid="{A4463496-CB13-4CBC-9779-FF96BBE77B80}"/>
    <hyperlink ref="A335" r:id="rId159" xr:uid="{0C1DA92B-3D67-46AF-8F90-FC93169F0CDB}"/>
    <hyperlink ref="A360" r:id="rId160" xr:uid="{7CCC10F0-7CC0-404A-A07C-BB922FD6A7A8}"/>
    <hyperlink ref="A390" r:id="rId161" xr:uid="{F9B131CE-0205-42E1-8406-6FE48E1FCD0B}"/>
    <hyperlink ref="A409" r:id="rId162" xr:uid="{86C8D2FE-3DA3-46D8-84F1-03E9770D097C}"/>
    <hyperlink ref="A435" r:id="rId163" xr:uid="{113745D4-D7CF-42D7-887C-EA04A1BEEF7F}"/>
    <hyperlink ref="A449" r:id="rId164" xr:uid="{97A95D4B-0E41-401F-9EEB-FAC87270E2E2}"/>
    <hyperlink ref="A472" r:id="rId165" xr:uid="{8BFB909E-631E-4A6F-887C-DC9209EFCBDC}"/>
    <hyperlink ref="A526" r:id="rId166" xr:uid="{8DD4D9C7-EB5D-4AC9-8E10-4F6258184A42}"/>
    <hyperlink ref="A632" r:id="rId167" xr:uid="{074F7D6F-112E-46BB-B732-BD80EB81F02B}"/>
    <hyperlink ref="A643" r:id="rId168" xr:uid="{A75197F5-59A5-4DDF-8F10-4D118E773A53}"/>
    <hyperlink ref="A646" r:id="rId169" xr:uid="{E5165EEE-D5CB-4472-8742-2C0B930F10A2}"/>
    <hyperlink ref="A650" r:id="rId170" xr:uid="{1E07FEDC-E385-43DE-A64A-4A493E41BD84}"/>
    <hyperlink ref="A651" r:id="rId171" xr:uid="{C73C9B5D-8BD7-442B-AF85-510C7158DF50}"/>
    <hyperlink ref="A652" r:id="rId172" xr:uid="{9EC6C009-7D57-414A-A3B5-C3081C2FA3E3}"/>
    <hyperlink ref="A657" r:id="rId173" xr:uid="{BAD63954-0193-41D7-ACC0-B8C36711F8A0}"/>
    <hyperlink ref="A677" r:id="rId174" xr:uid="{C6E70EBD-D5B6-4E2B-944F-6B1E8911AE78}"/>
    <hyperlink ref="A678" r:id="rId175" xr:uid="{923EDA53-8B45-48AF-8D65-21E2D551A074}"/>
    <hyperlink ref="A682" r:id="rId176" xr:uid="{893E8CFE-5D8F-41D6-B96C-BCB3DD8860DC}"/>
    <hyperlink ref="A692" r:id="rId177" xr:uid="{78298959-1BE5-4179-8E24-33844508296B}"/>
    <hyperlink ref="A722" r:id="rId178" xr:uid="{F7C07995-6F69-4BB9-89D8-9AA51BE56FB2}"/>
    <hyperlink ref="A734" r:id="rId179" xr:uid="{935925D8-C515-467A-89A7-2A790E036ADA}"/>
    <hyperlink ref="A769" r:id="rId180" xr:uid="{C961E708-F037-4F42-BAF6-AF3068B38391}"/>
    <hyperlink ref="A772" r:id="rId181" xr:uid="{9417D00B-6F69-46FC-8B77-91B43B9676F4}"/>
    <hyperlink ref="A784" r:id="rId182" xr:uid="{38EEFC5A-914A-4397-BEBB-A829C34BF0EE}"/>
    <hyperlink ref="A824" r:id="rId183" xr:uid="{54D95BCB-7521-43F7-923F-BE96C7AE114F}"/>
    <hyperlink ref="A414" r:id="rId184" xr:uid="{8F1B6532-0BCA-4F29-8920-D2AC9C7C63D4}"/>
    <hyperlink ref="A595" r:id="rId185" xr:uid="{2A82DFE8-AA29-4340-AED1-8424AD1FE761}"/>
    <hyperlink ref="A1122" r:id="rId186" xr:uid="{6780EEF7-AC95-43C3-81A2-8BB943F80521}"/>
    <hyperlink ref="A1113" r:id="rId187" xr:uid="{720591FB-12A2-4310-94C2-F82FCC3D75E3}"/>
    <hyperlink ref="A1089" r:id="rId188" xr:uid="{058C7771-7EB2-4626-B2CC-DBC55DE2559D}"/>
    <hyperlink ref="A1076" r:id="rId189" xr:uid="{F7E7E6C5-610B-42BE-8F82-9FFFCA3C80CF}"/>
    <hyperlink ref="A1046" r:id="rId190" xr:uid="{51E0A35C-4D74-4BEA-8297-73A57C4EE9EE}"/>
    <hyperlink ref="A1048" r:id="rId191" xr:uid="{CB6E2BC6-3DD2-464E-B4EC-A85D8E7560F0}"/>
    <hyperlink ref="A1050" r:id="rId192" xr:uid="{D07CEBB0-E62C-4D59-AACB-DD7B882696C9}"/>
    <hyperlink ref="A1051" r:id="rId193" xr:uid="{02DCF86B-136C-4212-8377-8D97CBE5CAF6}"/>
    <hyperlink ref="A1072" r:id="rId194" xr:uid="{9BB0CF81-24DE-48D6-A4B3-F76860750241}"/>
    <hyperlink ref="A1036" r:id="rId195" xr:uid="{0C84D7CF-9B5B-4336-83DB-36EBF32FED29}"/>
    <hyperlink ref="A357" r:id="rId196" display="Piptoporus betulinus" xr:uid="{49218172-2E7F-4CEA-8C06-1EF199E32D7F}"/>
    <hyperlink ref="A903" r:id="rId197" xr:uid="{758F0CFB-27D5-4C00-9568-0034C11641DA}"/>
    <hyperlink ref="A308" r:id="rId198" display="Psilocybe coprophila" xr:uid="{6EC17C50-F853-4304-BF76-A63C8AA31B2B}"/>
    <hyperlink ref="A932" r:id="rId199" xr:uid="{7FC98A89-F280-474C-AAB4-010451CAFABB}"/>
    <hyperlink ref="A939" r:id="rId200" xr:uid="{1EDCF7B0-CD8B-471E-8B50-2719AE60D67C}"/>
    <hyperlink ref="A967" r:id="rId201" xr:uid="{27AFB5D7-D964-4305-BB0B-93F2FF32A52F}"/>
    <hyperlink ref="A974" r:id="rId202" xr:uid="{FC21AABD-7BB6-42A7-83AD-A02CD32D2B5D}"/>
    <hyperlink ref="A998" r:id="rId203" xr:uid="{D0D95196-207B-4381-883A-F2535877180D}"/>
    <hyperlink ref="A8" r:id="rId204" xr:uid="{FF61BF50-AF04-4C51-B002-7B3C36FEC6F2}"/>
    <hyperlink ref="A44" r:id="rId205" xr:uid="{BD8E682D-2496-480E-BA49-41CC71550FEA}"/>
    <hyperlink ref="A53" r:id="rId206" xr:uid="{41D8302B-2EAB-4EEF-832A-EB55F891BC0A}"/>
    <hyperlink ref="A54" r:id="rId207" xr:uid="{F364E4EB-4EEB-4212-B797-5E1FB4D23943}"/>
    <hyperlink ref="A56" r:id="rId208" xr:uid="{A848703A-465A-4646-9A9B-9A3B48349921}"/>
    <hyperlink ref="A58" r:id="rId209" xr:uid="{7888E701-BAF9-45C0-99C8-6CC83A645EAC}"/>
    <hyperlink ref="A62" r:id="rId210" xr:uid="{9F4EA5B0-86F3-40D0-A57A-0124AA566735}"/>
    <hyperlink ref="A75" r:id="rId211" xr:uid="{79A3EC15-8FFD-4A16-B16C-FBAA180B4EB3}"/>
    <hyperlink ref="A78" r:id="rId212" xr:uid="{CFDE67A6-3E70-48A5-80AE-6D4AFDF2C33C}"/>
    <hyperlink ref="A88" r:id="rId213" xr:uid="{E5F6A48A-3D4F-4888-8C38-4A55F0FF23E7}"/>
    <hyperlink ref="A74" r:id="rId214" display="Amanita spissa" xr:uid="{55B5E5DC-75C6-4862-9B19-7ABA990AE786}"/>
    <hyperlink ref="A95" r:id="rId215" xr:uid="{F4B537C3-5349-4A15-97FA-8D3ECB19D7DD}"/>
    <hyperlink ref="A96" r:id="rId216" xr:uid="{6CB7EDB0-87C2-4B9F-9CAB-68B0B3A6E65B}"/>
    <hyperlink ref="A115" r:id="rId217" xr:uid="{168444E2-BF56-4B7C-B3A2-15F183D24C50}"/>
    <hyperlink ref="A117" r:id="rId218" xr:uid="{CE22A9B7-CFBC-4CF5-B83D-6E419C58D208}"/>
    <hyperlink ref="A21" r:id="rId219" xr:uid="{8D55E560-DEF1-44CE-9A74-EA94E448D6C1}"/>
    <hyperlink ref="A51" r:id="rId220" xr:uid="{98F14BBB-0F81-4311-8774-175194A9C672}"/>
    <hyperlink ref="A61" r:id="rId221" xr:uid="{F2C3065A-EC73-4063-9BBD-A16BA60DC68B}"/>
    <hyperlink ref="A104" r:id="rId222" xr:uid="{9FAD619C-A7DE-4466-BC16-2593DB22086A}"/>
    <hyperlink ref="A108" r:id="rId223" location="imgrc=bUYzSiVcZuAcsM:" display="Arrhenia obscurata " xr:uid="{98DCE61B-D217-4D1C-AD9D-63A539D266F5}"/>
    <hyperlink ref="A7" r:id="rId224" xr:uid="{F6B855F6-55D8-4644-848A-4891FC7AEC82}"/>
    <hyperlink ref="A9" r:id="rId225" xr:uid="{D2FDCF97-4A35-4E53-851A-31B1F27F63CD}"/>
    <hyperlink ref="A10" r:id="rId226" xr:uid="{DC5488A5-26C6-40BC-991F-6AAD197EF6CB}"/>
    <hyperlink ref="A120" r:id="rId227" xr:uid="{E5CBD808-EA8F-4F16-91D6-B91D939ADA7C}"/>
    <hyperlink ref="A122" r:id="rId228" xr:uid="{15D78588-9165-4573-A9C5-49C847B5E3D0}"/>
    <hyperlink ref="A123" r:id="rId229" xr:uid="{010383F1-E3B0-4391-BE91-C60775DDB20A}"/>
    <hyperlink ref="A127" r:id="rId230" xr:uid="{110BEBC2-DFA7-4434-AE23-8CF5A6D542CB}"/>
    <hyperlink ref="A1043" r:id="rId231" display="Boletus comptus" xr:uid="{1313EE9D-3488-4823-A2DD-D91932C310AC}"/>
    <hyperlink ref="A1142" r:id="rId232" display="Boletus ferrugineus" xr:uid="{9F452479-9441-42A1-97AA-F2C5B04C4DFC}"/>
    <hyperlink ref="A1144" r:id="rId233" display="Boletus subtomentosus" xr:uid="{9EFB2F3A-48D7-4C89-B60F-336D35F3D4B9}"/>
    <hyperlink ref="A140" r:id="rId234" xr:uid="{903C8988-141F-4440-A9AF-2D3098EDFAA1}"/>
    <hyperlink ref="A142" r:id="rId235" xr:uid="{9A375494-5F51-4BBB-9137-E20DE092DCA1}"/>
    <hyperlink ref="A144" r:id="rId236" xr:uid="{EB05B2CC-AEB9-4EB2-8F45-DA950BDA46B8}"/>
    <hyperlink ref="A145" r:id="rId237" xr:uid="{18F4AED9-2B8F-406A-9CA7-3CFF413AC09D}"/>
    <hyperlink ref="A148" r:id="rId238" xr:uid="{35B0EA21-3348-4924-AF6B-FE8D14B5A42C}"/>
    <hyperlink ref="A149" r:id="rId239" xr:uid="{8058E52B-2132-4A35-8407-F001FAB780D9}"/>
    <hyperlink ref="A168" r:id="rId240" xr:uid="{1B857753-860D-40E7-A74D-F102B4986D9C}"/>
    <hyperlink ref="A174" r:id="rId241" xr:uid="{A29957F7-B6E0-4768-A3F8-80DA0F717FE4}"/>
    <hyperlink ref="A177" r:id="rId242" xr:uid="{21FBAFB3-8BC5-41B0-8967-A5D01452D168}"/>
    <hyperlink ref="A934" r:id="rId243" display="Clitocybe vermicularis" xr:uid="{7BCF6BD5-9B7A-4519-86D5-75E5975A5F4E}"/>
    <hyperlink ref="A199" r:id="rId244" xr:uid="{6301E688-ADAC-4EA1-AC3F-3079EFB6FAC6}"/>
    <hyperlink ref="A209" r:id="rId245" xr:uid="{A5CFD570-256C-4193-858C-FCE49743F411}"/>
    <hyperlink ref="A220" r:id="rId246" xr:uid="{8A8CC0CE-EF5F-423D-B85A-9514D86F5BF3}"/>
    <hyperlink ref="A221" r:id="rId247" xr:uid="{666C5472-96FF-4BE2-9933-9E2B530CD087}"/>
    <hyperlink ref="A222" r:id="rId248" xr:uid="{0C41D71E-AB68-4CCA-B5F7-446D1B662FB3}"/>
    <hyperlink ref="A226" r:id="rId249" xr:uid="{60E73609-C9B5-417B-AFB2-69D88E31E0CD}"/>
    <hyperlink ref="A230" r:id="rId250" xr:uid="{7F31014B-2D17-43D0-AD64-628A75ACABE8}"/>
    <hyperlink ref="A235" r:id="rId251" xr:uid="{8E858B58-C407-4E59-ABE0-8B417E5BDEF1}"/>
    <hyperlink ref="A248" r:id="rId252" xr:uid="{10ED053B-5827-4898-B206-CB205C67B58F}"/>
    <hyperlink ref="A250" r:id="rId253" xr:uid="{0690F010-9998-400D-8FB7-D1AA55631FA0}"/>
    <hyperlink ref="A258" r:id="rId254" xr:uid="{E979E6E1-5943-4A0E-AB90-9438DBD4C07F}"/>
    <hyperlink ref="A262" r:id="rId255" xr:uid="{A9EBD6DC-6777-4F10-A8AF-08569BCDDF64}"/>
    <hyperlink ref="A270" r:id="rId256" xr:uid="{1877F82F-CB3F-459F-9C03-FA9EA7FEC923}"/>
    <hyperlink ref="A273" r:id="rId257" xr:uid="{C4770D8B-C6B9-4B15-B276-8D81C6C63405}"/>
    <hyperlink ref="A302" r:id="rId258" xr:uid="{A11191D3-6F08-40DF-8DB9-ACC768CB2037}"/>
    <hyperlink ref="A207" r:id="rId259" xr:uid="{A461A180-E6B6-461A-88B8-28065E552B1F}"/>
    <hyperlink ref="A233" r:id="rId260" xr:uid="{811AC7E7-5C0C-4F4F-91CE-2C86793F050E}"/>
    <hyperlink ref="A234" r:id="rId261" xr:uid="{94C8986B-DF4B-49B0-9B0B-9F629CF656E8}"/>
    <hyperlink ref="A303" r:id="rId262" xr:uid="{3914D59F-AEBE-456A-81FA-9AC516B8122C}"/>
    <hyperlink ref="A307" r:id="rId263" xr:uid="{BE21A893-229E-4C57-8496-FE7BAA27DCB0}"/>
    <hyperlink ref="A330" r:id="rId264" xr:uid="{28DF34A7-2998-4455-99A5-634DA1D9A6C9}"/>
    <hyperlink ref="A332" r:id="rId265" xr:uid="{B62AA194-4839-4492-B238-FF37AC28A163}"/>
    <hyperlink ref="A339" r:id="rId266" xr:uid="{FA7ABB8D-5FB3-4072-8784-0E42698A0D42}"/>
    <hyperlink ref="A350" r:id="rId267" xr:uid="{AA5232C4-26FC-404A-9209-D27D291796DA}"/>
    <hyperlink ref="A353" r:id="rId268" xr:uid="{9B80AE72-EA4D-4E96-B503-0A5CF9601DB2}"/>
    <hyperlink ref="A356" r:id="rId269" xr:uid="{E340006B-FD47-4B1E-A767-B2550C8D7465}"/>
    <hyperlink ref="A358" r:id="rId270" xr:uid="{E2A36D99-B204-4BAC-AB62-B8D8A297A4C0}"/>
    <hyperlink ref="A347" r:id="rId271" xr:uid="{D126A387-DB6A-4D8E-84CC-E15AD78324CD}"/>
    <hyperlink ref="A304" r:id="rId272" xr:uid="{29C59CF1-3203-4F3B-92C7-0E9C7E55976A}"/>
    <hyperlink ref="A326" r:id="rId273" xr:uid="{A22EF354-FCA7-4C0C-8AEB-EC30B64F1FA8}"/>
    <hyperlink ref="A327" r:id="rId274" xr:uid="{D75699D6-D2EA-49EB-862C-2B8CEEF55B87}"/>
    <hyperlink ref="A372" r:id="rId275" xr:uid="{F66E9012-EA35-46C4-B2CF-4CD7223B4FB8}"/>
    <hyperlink ref="A374" r:id="rId276" xr:uid="{869B916C-9DED-4BF7-88C9-B9EA7B46BF44}"/>
    <hyperlink ref="A392" r:id="rId277" xr:uid="{6B2BC893-6DEF-440C-A4BD-488486FCF440}"/>
    <hyperlink ref="A410" r:id="rId278" xr:uid="{A7A818BF-D402-4930-8470-486BFA455922}"/>
    <hyperlink ref="A415" r:id="rId279" xr:uid="{4DDA897B-6D4D-4614-AA90-AB4EAC493BA2}"/>
    <hyperlink ref="A416" r:id="rId280" xr:uid="{16EA2180-DA0D-4C0A-B611-A761F53471AE}"/>
    <hyperlink ref="A418" r:id="rId281" xr:uid="{2E4F2A87-D1E0-4065-B2D1-160CD7DB58D2}"/>
    <hyperlink ref="A423" r:id="rId282" xr:uid="{5AD5C500-BDEB-470C-9024-B3C574F15498}"/>
    <hyperlink ref="A404" r:id="rId283" xr:uid="{BCDF50A3-1475-4BC1-9196-3A7FFFD09480}"/>
    <hyperlink ref="A365" r:id="rId284" xr:uid="{A6E98D82-B81D-4DD5-80DC-25D91D446596}"/>
    <hyperlink ref="A427" r:id="rId285" xr:uid="{7D73C25C-F581-41A4-85E1-AAF9108EE644}"/>
    <hyperlink ref="A438" r:id="rId286" xr:uid="{91449AA2-A6DC-490D-B59B-EADB3FE93F09}"/>
    <hyperlink ref="A444" r:id="rId287" xr:uid="{057D4BD0-8A9A-45F9-8755-D1415304DE2A}"/>
    <hyperlink ref="A322" r:id="rId288" display="Helvella leucomelaena" xr:uid="{D3D81F3E-030A-4279-8AEB-9D2EE31DCA1A}"/>
    <hyperlink ref="A446" r:id="rId289" xr:uid="{01996BE0-9074-4925-8115-05009DA3675C}"/>
    <hyperlink ref="A458" r:id="rId290" xr:uid="{926287A1-C297-40A7-9FB5-2B2133917AE9}"/>
    <hyperlink ref="A459" r:id="rId291" xr:uid="{F24B0968-55AE-440A-B747-D4A0B6AF0672}"/>
    <hyperlink ref="A461" r:id="rId292" xr:uid="{2A16B3D8-26AB-46B6-9E9F-912109B1F8A0}"/>
    <hyperlink ref="A474" r:id="rId293" xr:uid="{1262BCA8-18C1-43B8-80D2-707CE6AFF657}"/>
    <hyperlink ref="A486" r:id="rId294" xr:uid="{A4270B90-48E7-414F-8BBA-C3B5794615DA}"/>
    <hyperlink ref="A499" r:id="rId295" xr:uid="{6B8602D6-CE62-4592-A3EF-189AB888482A}"/>
    <hyperlink ref="A516" r:id="rId296" xr:uid="{15F2539A-5D0B-4CD5-9286-3832D979F75F}"/>
    <hyperlink ref="A518" r:id="rId297" xr:uid="{7F44F64B-8C7C-4A61-94B7-0FC66F98F68A}"/>
    <hyperlink ref="A519" r:id="rId298" xr:uid="{DE924006-1AF1-4C84-9F70-5232093F3F99}"/>
    <hyperlink ref="A509" r:id="rId299" xr:uid="{6A3D923D-1A56-4CAB-83AD-B379855DE5DA}"/>
    <hyperlink ref="A442" r:id="rId300" xr:uid="{6D803DB1-295C-47E6-9474-B22C22583D52}"/>
    <hyperlink ref="A448" r:id="rId301" display="Helvella queletii" xr:uid="{1511A3C3-3A9D-4852-AB62-39C300793E30}"/>
    <hyperlink ref="A460" r:id="rId302" xr:uid="{31172008-7DF2-4D0E-B79A-B485394F7374}"/>
    <hyperlink ref="A488" r:id="rId303" xr:uid="{0CE868AE-E90E-4577-B156-D5198B47DCDA}"/>
    <hyperlink ref="A531" r:id="rId304" xr:uid="{F89F1272-F5F9-4B5A-A99B-B5D698D8F342}"/>
    <hyperlink ref="A547" r:id="rId305" xr:uid="{0929F146-D504-4CEF-9244-625FD638F208}"/>
    <hyperlink ref="A563" r:id="rId306" xr:uid="{F551C226-C66E-4059-B610-E300C332A5B2}"/>
    <hyperlink ref="A565" r:id="rId307" xr:uid="{340897F7-6B05-46CD-B59F-BF407F0265BC}"/>
    <hyperlink ref="A568" r:id="rId308" xr:uid="{326F2363-EAD1-4E3C-818C-635F162F0F1A}"/>
    <hyperlink ref="A570" r:id="rId309" xr:uid="{C5545837-60AB-404F-B3FE-4FE7A3F50FE1}"/>
    <hyperlink ref="A572" r:id="rId310" xr:uid="{7883FF8A-51AC-457D-A1D0-829A6CBB3084}"/>
    <hyperlink ref="A576" r:id="rId311" xr:uid="{4152AE32-F4A9-481E-9C6A-96A786B03EEF}"/>
    <hyperlink ref="A577" r:id="rId312" xr:uid="{C91D13A5-1D55-4721-BB51-A57EF2C88246}"/>
    <hyperlink ref="A587" r:id="rId313" xr:uid="{E92CEE8A-64D3-4C5A-A203-B8B4EAC50B77}"/>
    <hyperlink ref="A605" r:id="rId314" xr:uid="{5136ADA2-83F4-4994-86FC-65F09F002040}"/>
    <hyperlink ref="A606" r:id="rId315" xr:uid="{7E9F8572-F370-4A60-B486-08066920B020}"/>
    <hyperlink ref="A610" r:id="rId316" xr:uid="{492DF3ED-0157-4B61-8666-70031687B6FF}"/>
    <hyperlink ref="A613" r:id="rId317" xr:uid="{E2D998E0-E7E6-44C2-BCAC-3086D06B8475}"/>
    <hyperlink ref="A629" r:id="rId318" display="Lenzites betulina" xr:uid="{09770AE1-57AD-40F4-A2DC-F72D807AFC7C}"/>
    <hyperlink ref="A630" r:id="rId319" xr:uid="{7F9AB8EB-1A77-49AE-BC8C-47DC2E78B297}"/>
    <hyperlink ref="A648" r:id="rId320" xr:uid="{94F17D2E-7441-43D9-8952-FD4D1CB0BE12}"/>
    <hyperlink ref="A653" r:id="rId321" xr:uid="{8C559555-0381-485D-B4AF-21054F2D563A}"/>
    <hyperlink ref="A676" r:id="rId322" xr:uid="{BEF15B48-6E17-4C3C-8855-E70C0C554CED}"/>
    <hyperlink ref="A686" r:id="rId323" xr:uid="{7A208AC1-0676-4EE8-8921-191740DE194D}"/>
    <hyperlink ref="A693" r:id="rId324" xr:uid="{25CEBE0C-86B3-418A-B8E7-9072F37D6EE1}"/>
    <hyperlink ref="A720" r:id="rId325" xr:uid="{33844463-156F-4C8C-A9D8-A469C42BC1D3}"/>
    <hyperlink ref="A725" r:id="rId326" xr:uid="{EA30C9A3-BCB6-4510-BA48-81F994FA4689}"/>
    <hyperlink ref="A726" r:id="rId327" xr:uid="{349D7494-10AF-479F-92B1-FFA9B7CD0674}"/>
    <hyperlink ref="A728" r:id="rId328" xr:uid="{E1601FD0-A3F9-4ACA-8F6E-5966C2CB5A64}"/>
    <hyperlink ref="A729" r:id="rId329" xr:uid="{45BAB086-1A4F-4A35-9899-A5B693C258B4}"/>
    <hyperlink ref="A740" r:id="rId330" xr:uid="{12D82880-139F-48F1-923E-A13C8C1F2216}"/>
    <hyperlink ref="A749" r:id="rId331" display="Mitrophora semilibera" xr:uid="{07244859-78A2-40EA-B954-A5967CB45E0D}"/>
    <hyperlink ref="A742" r:id="rId332" xr:uid="{C5C4CC14-7DBE-4B4C-91FE-94C39789B4FB}"/>
    <hyperlink ref="A747" r:id="rId333" display="Morchella elata" xr:uid="{55690928-3563-460C-ACFE-861091FFDA0C}"/>
    <hyperlink ref="A745" r:id="rId334" xr:uid="{FE374FC1-DA61-4659-BA95-57C57BF9A487}"/>
    <hyperlink ref="A750" r:id="rId335" xr:uid="{4D9CFA1C-C45B-4C33-8713-D4A175D2AC99}"/>
    <hyperlink ref="A751" r:id="rId336" xr:uid="{9F8538F5-6D82-4123-BB72-90DC1D0169CD}"/>
    <hyperlink ref="A760" r:id="rId337" xr:uid="{4F7897F9-FCAA-4949-A75C-0A127E18E906}"/>
    <hyperlink ref="A767" r:id="rId338" xr:uid="{B42CFD63-8098-4DDB-A6E8-E3D907F4EBB6}"/>
    <hyperlink ref="A758" r:id="rId339" xr:uid="{62D5D994-D0D8-4B93-8503-7EA3B63F99A2}"/>
    <hyperlink ref="A776" r:id="rId340" xr:uid="{2110379E-EDCC-4DC1-A743-622B84D250FA}"/>
    <hyperlink ref="A787" r:id="rId341" xr:uid="{3B789977-D220-453E-B02F-C6B9FA621809}"/>
    <hyperlink ref="A790" r:id="rId342" xr:uid="{AEBABD43-18A4-457E-95D9-93D899D3F5CE}"/>
    <hyperlink ref="A799" r:id="rId343" xr:uid="{60B46D7C-44BA-4B01-BB6A-D3838FE3C57A}"/>
    <hyperlink ref="A803" r:id="rId344" xr:uid="{DC097EEF-BE61-4119-B147-DD1922FE5AC9}"/>
    <hyperlink ref="A804" r:id="rId345" display="Panaeolus sphinctrinus" xr:uid="{8A619552-55AA-4A3E-BFD5-A16BED17B543}"/>
    <hyperlink ref="A811" r:id="rId346" xr:uid="{FE58EFC3-E763-4C24-A4DB-7D7747FF0E44}"/>
    <hyperlink ref="A815" r:id="rId347" xr:uid="{7592ACAC-2F03-4B74-B528-B709AADAD936}"/>
    <hyperlink ref="A856" r:id="rId348" display="Peziza badioconfusa" xr:uid="{7D720659-2A0C-4FB5-96C7-BB3C5A0E1627}"/>
    <hyperlink ref="A361" r:id="rId349" display="Phellinus torulosus" xr:uid="{919E8E63-A248-4D39-ADD8-08044FB21162}"/>
    <hyperlink ref="A860" r:id="rId350" xr:uid="{8DC655A7-0B26-4F44-8EC0-7811949D3A8F}"/>
    <hyperlink ref="A876" r:id="rId351" xr:uid="{0B526191-2879-469B-B73E-45661DC9BC6A}"/>
    <hyperlink ref="A880" r:id="rId352" xr:uid="{3A09FA31-E2E3-4978-9D13-6792254029D6}"/>
    <hyperlink ref="A881" r:id="rId353" xr:uid="{75F98596-9F50-44A3-9C32-1FF9D90093C8}"/>
    <hyperlink ref="A625" r:id="rId354" display="Polyporus arcularius" xr:uid="{D453E4B2-9C89-4022-8532-65B6D5E4B084}"/>
    <hyperlink ref="A626" r:id="rId355" display="Polyporus brumalis" xr:uid="{73296EE7-2C28-4BF7-9F1E-60AA6E02A602}"/>
    <hyperlink ref="A895" r:id="rId356" xr:uid="{4619285C-E76D-4733-9FCE-F60D015DB8C1}"/>
    <hyperlink ref="A902" r:id="rId357" xr:uid="{E04F294C-BD63-446F-9006-4D63FBD03BA0}"/>
    <hyperlink ref="A911" r:id="rId358" xr:uid="{159F6A56-EF61-440F-BFDB-8F1083A0C998}"/>
    <hyperlink ref="A808" r:id="rId359" xr:uid="{E845FDFA-B29E-44A9-8AD7-88E7AE2F242C}"/>
    <hyperlink ref="A818" r:id="rId360" location="/media/File:Peziza_domiciliana_129770.jpg" xr:uid="{1D5EE121-575A-443D-BEA8-588D25D1654C}"/>
    <hyperlink ref="A828" r:id="rId361" xr:uid="{648EB893-155A-493A-A358-8111620ACCEB}"/>
    <hyperlink ref="A859" r:id="rId362" xr:uid="{48F69B17-0FE8-44D3-B873-ED38EA509E9E}"/>
    <hyperlink ref="A862" r:id="rId363" xr:uid="{4CAB2106-1949-4FDA-8148-2054D9040C1D}"/>
    <hyperlink ref="A870" r:id="rId364" xr:uid="{D966E373-4EB8-4E52-9836-2993353A56E7}"/>
    <hyperlink ref="A910" r:id="rId365" xr:uid="{DA25F42F-8F87-431F-863A-50E5ACA076F2}"/>
    <hyperlink ref="A823" r:id="rId366" display="Ramaria abietina" xr:uid="{4A4B8CDF-890D-4517-96B3-CC0B4A0138BE}"/>
    <hyperlink ref="A917" r:id="rId367" xr:uid="{2119B522-88AF-40F4-B38B-98AFD6B9176A}"/>
    <hyperlink ref="A921" r:id="rId368" xr:uid="{6C747D6D-7266-4A85-A4B3-3E79B9D3FF56}"/>
    <hyperlink ref="A928" r:id="rId369" xr:uid="{579364E5-AEBA-499C-9EFF-0436A79D800A}"/>
    <hyperlink ref="A930" r:id="rId370" xr:uid="{D89077F0-70E6-404A-96EA-C16A1FE091E7}"/>
    <hyperlink ref="A943" r:id="rId371" xr:uid="{040A49B8-1DCB-4630-B457-13AF2B6054D0}"/>
    <hyperlink ref="A949" r:id="rId372" xr:uid="{E5ED4AEC-582F-4B64-9B77-A81D89337905}"/>
    <hyperlink ref="A951" r:id="rId373" xr:uid="{2AF9850E-8B58-46BF-A673-D480364215B3}"/>
    <hyperlink ref="A957" r:id="rId374" xr:uid="{2FC70CE4-FA8C-4FE9-AA15-EB1413445A66}"/>
    <hyperlink ref="A958" r:id="rId375" xr:uid="{7B4F8B41-0AF5-4CA2-A23D-B656255F4E92}"/>
    <hyperlink ref="A966" r:id="rId376" xr:uid="{8AD952FE-BACD-4CFF-908F-A63FF86459F0}"/>
    <hyperlink ref="A972" r:id="rId377" xr:uid="{ECE6EC4B-1DED-446D-9D9F-FE6F05FF1503}"/>
    <hyperlink ref="A973" r:id="rId378" xr:uid="{FE523AD5-900B-486E-8D75-5DD4BE0F4328}"/>
    <hyperlink ref="A986" r:id="rId379" xr:uid="{2381A5C6-8FCA-4226-90E8-DB9EE58E3CEE}"/>
    <hyperlink ref="A988" r:id="rId380" xr:uid="{F3D173CC-4643-442B-91CF-1F4B21510D9E}"/>
    <hyperlink ref="A992" r:id="rId381" xr:uid="{884D9648-9C80-4965-B841-3748820ACAE8}"/>
    <hyperlink ref="A1000" r:id="rId382" xr:uid="{80656202-7F64-4857-8618-4E494930A0BA}"/>
    <hyperlink ref="A1009" r:id="rId383" xr:uid="{C2B35387-F462-4E60-A4F8-174481EAC596}"/>
    <hyperlink ref="A1010" r:id="rId384" xr:uid="{C5E2CF67-1860-4456-8463-2E4A9D0495AE}"/>
    <hyperlink ref="A1011" r:id="rId385" xr:uid="{E3FEAF2F-CA65-4251-8B5F-31AE1F15D503}"/>
    <hyperlink ref="A1015" r:id="rId386" xr:uid="{3ED90B77-44E6-4768-A27C-4428DE2923C6}"/>
    <hyperlink ref="A1021" r:id="rId387" xr:uid="{4C173864-2117-48C4-93A1-C858C3FC1534}"/>
    <hyperlink ref="A1027" r:id="rId388" xr:uid="{56EB1316-C58A-4264-8C6F-0D2F4A958F97}"/>
    <hyperlink ref="A1032" r:id="rId389" xr:uid="{001EEE53-47D9-44DD-94AA-2A6A1E4B2060}"/>
    <hyperlink ref="A894" r:id="rId390" display="Stropharia semiglobata" xr:uid="{914F5354-7576-48FA-BA20-FCE0FCBED7A4}"/>
    <hyperlink ref="A950" r:id="rId391" display="Suillellus rhodoxanthus" xr:uid="{8FC87F39-0E29-48DE-8ECF-FADC82F86426}"/>
    <hyperlink ref="A1049" r:id="rId392" xr:uid="{54C5BA10-DB93-469A-BC41-80B269FEE253}"/>
    <hyperlink ref="A1052" r:id="rId393" xr:uid="{A32D3611-EE0D-48D6-A755-16440304D32E}"/>
    <hyperlink ref="A1056" r:id="rId394" xr:uid="{3730603D-0216-4AE4-A99E-807291C33E52}"/>
    <hyperlink ref="A1058" r:id="rId395" xr:uid="{A388A8D1-BC58-4F9D-998D-260A84F15F61}"/>
    <hyperlink ref="A1059" r:id="rId396" xr:uid="{E53B39B7-D93D-4F7B-AEC1-BFE168A32DE3}"/>
    <hyperlink ref="A1073" r:id="rId397" xr:uid="{7F8EA87F-C473-45A3-9BCF-6C07CF253E3D}"/>
    <hyperlink ref="A1078" r:id="rId398" xr:uid="{F31C903B-EB56-4DEE-B7BC-03E1D1459F73}"/>
    <hyperlink ref="A1109" r:id="rId399" xr:uid="{0D1AA77A-31F1-4690-A592-27E4EF66DDCF}"/>
    <hyperlink ref="A1115" r:id="rId400" xr:uid="{59243BF1-B64C-4892-B2B6-C492534DD20F}"/>
    <hyperlink ref="A1123" r:id="rId401" xr:uid="{19398595-33FB-4EFD-92F9-EEA47A4311C0}"/>
    <hyperlink ref="A1132" r:id="rId402" xr:uid="{178209EE-FE87-4E44-AC71-4ED783477DCC}"/>
    <hyperlink ref="A1133" r:id="rId403" xr:uid="{E3563A54-E73E-46D9-8629-AEEC27D41C80}"/>
    <hyperlink ref="A1134" r:id="rId404" xr:uid="{B50A7201-8AE9-4C17-BEAE-180B110EF74A}"/>
    <hyperlink ref="A1139" r:id="rId405" xr:uid="{73FAB53F-BD65-4C3B-A2DB-08ADC7415DC0}"/>
    <hyperlink ref="A6" r:id="rId406" xr:uid="{DDC4F65F-46AB-47F4-BAAA-2F5A6D2090FF}"/>
    <hyperlink ref="A11" r:id="rId407" xr:uid="{961229C2-E7B8-4737-BD36-813FA4129FDB}"/>
    <hyperlink ref="A43" r:id="rId408" xr:uid="{87659EB1-BB77-4036-9A36-A5F680A6EF2E}"/>
    <hyperlink ref="A47" r:id="rId409" xr:uid="{A5FAD696-81C9-43D7-BD20-759C2CD0382D}"/>
    <hyperlink ref="A50" r:id="rId410" display="Agrocybe aegerita" xr:uid="{93045512-6B85-409D-A626-6CAA1CF96D74}"/>
    <hyperlink ref="A52" r:id="rId411" xr:uid="{EB02BE35-DFC3-43D8-A725-5B36F7B89F95}"/>
    <hyperlink ref="A65" r:id="rId412" xr:uid="{16502963-0751-479F-9970-B70A6E023AAA}"/>
    <hyperlink ref="A69" r:id="rId413" xr:uid="{6BB0ABEB-BEA7-4248-99E1-82089C2C83F5}"/>
    <hyperlink ref="A118" r:id="rId414" xr:uid="{093982BE-C03A-41A5-A725-9BA8FA6D76DA}"/>
    <hyperlink ref="A121" r:id="rId415" xr:uid="{EB3BC4CF-FFB4-47FE-B138-E47064CCB697}"/>
    <hyperlink ref="A1042" r:id="rId416" display="Boletus caucasicus" xr:uid="{158A8139-D38B-40D8-99CE-E153661CFACB}"/>
    <hyperlink ref="A132" r:id="rId417" xr:uid="{2214E6F2-23FF-4FBA-B214-B0B3BCF2D66A}"/>
    <hyperlink ref="A133" r:id="rId418" xr:uid="{B8CF0DE6-8F8A-483F-B257-5D564195D3EE}"/>
    <hyperlink ref="A136" r:id="rId419" xr:uid="{C8ED46FA-4D5A-4465-93BD-F8394A33820B}"/>
    <hyperlink ref="A155" r:id="rId420" xr:uid="{98844672-3826-4AB6-B153-BD5B39C68E88}"/>
    <hyperlink ref="A156" r:id="rId421" display="Cantharellus subpruinosus" xr:uid="{78682CF1-7126-40FF-832D-7C36D947BC64}"/>
    <hyperlink ref="A160" r:id="rId422" xr:uid="{31CB12A2-3B7F-4495-BCF8-F4B952B068E4}"/>
    <hyperlink ref="A162" r:id="rId423" xr:uid="{952BB5E6-E9B4-46F8-8B75-4BD190E87E4D}"/>
    <hyperlink ref="A181" r:id="rId424" xr:uid="{B45A9AC0-3ED2-4598-9C6E-1CFB37FD0A6A}"/>
    <hyperlink ref="A217" r:id="rId425" xr:uid="{544CA24C-5CBA-463A-B85C-7BF51E433CC0}"/>
    <hyperlink ref="A219" r:id="rId426" xr:uid="{1FADC25B-D723-416D-85DB-90500716D10C}"/>
    <hyperlink ref="A236" r:id="rId427" xr:uid="{59ECEF53-0E24-4F27-B340-66A723993CAD}"/>
    <hyperlink ref="A279" r:id="rId428" xr:uid="{DC173A75-D0D0-4421-A9B4-84FD36C732C7}"/>
    <hyperlink ref="A280" r:id="rId429" xr:uid="{98359099-7433-4155-BA53-4C1F7B5E856B}"/>
    <hyperlink ref="A281" r:id="rId430" xr:uid="{F109EE57-08A5-4BC5-B251-7967B67E901E}"/>
    <hyperlink ref="A283" r:id="rId431" xr:uid="{970ADF06-2E3F-41F7-B398-4BBAD56973C9}"/>
    <hyperlink ref="A287" r:id="rId432" xr:uid="{9CD9963F-C64D-4AC4-9DF5-B71F9E1E2AFC}"/>
    <hyperlink ref="A295" r:id="rId433" xr:uid="{3777B97E-7F66-4BF8-BED0-0C7183F7945D}"/>
    <hyperlink ref="A305" r:id="rId434" xr:uid="{F0AF6080-AAB0-4C7B-8E12-3804B89A5DBD}"/>
    <hyperlink ref="A309" r:id="rId435" xr:uid="{D9FB8D25-93D4-4F33-BD2C-6FD8BA8B824E}"/>
    <hyperlink ref="A313" r:id="rId436" xr:uid="{8A5A9550-00A3-4047-B9DD-65D7E35C4A08}"/>
    <hyperlink ref="A323" r:id="rId437" xr:uid="{1ACC4BB5-D091-4D7A-8561-CB9F68A6C5E5}"/>
    <hyperlink ref="A336" r:id="rId438" xr:uid="{AEE0198F-9B99-497E-9274-C9279BDEEB55}"/>
    <hyperlink ref="A364" r:id="rId439" xr:uid="{CDAF805D-4830-47A7-BF25-41CF379FCD03}"/>
    <hyperlink ref="A375" r:id="rId440" display="Ganoderma lucidum" xr:uid="{F40FEE55-5FE0-4EFC-8DAB-64993F4181D3}"/>
    <hyperlink ref="A377" r:id="rId441" xr:uid="{D7B7F178-66AB-49FF-AB6C-CAD08ACAA44C}"/>
    <hyperlink ref="A380" r:id="rId442" xr:uid="{29A2873F-6459-40AF-8F6C-01EB3E30FD4F}"/>
    <hyperlink ref="A383" r:id="rId443" xr:uid="{B8FA46C1-1D10-4108-A19C-376A7D8D04E3}"/>
    <hyperlink ref="A405" r:id="rId444" xr:uid="{EEA59C55-5547-4C6A-B0EF-919DC49B2C03}"/>
    <hyperlink ref="A420" r:id="rId445" xr:uid="{EFDCCCA0-09EE-4282-B34D-06342091FC2B}"/>
    <hyperlink ref="A421" r:id="rId446" xr:uid="{D0724285-01A9-4C46-9A44-95F5D9D8586A}"/>
    <hyperlink ref="A424" r:id="rId447" display="Hapalopilus nidulans" xr:uid="{393642D9-AD00-4757-A5B6-25E5D1FBAFDA}"/>
    <hyperlink ref="A521" r:id="rId448" xr:uid="{5CD5E7F0-6A27-46DA-BA2F-01DCF684B847}"/>
    <hyperlink ref="A522" r:id="rId449" xr:uid="{4E43FB4E-2304-4764-8383-40D704A1663F}"/>
    <hyperlink ref="A523" r:id="rId450" display="Hypsizygus marmoreus" xr:uid="{6CB54B5F-F20E-4CC7-BD9D-F9DF7EE19C28}"/>
    <hyperlink ref="A524" r:id="rId451" display="Hypsizygus marmoreus" xr:uid="{5C3A871C-E9AC-4E91-930F-7CC6C071F1D8}"/>
    <hyperlink ref="A535" r:id="rId452" xr:uid="{BCB91A88-A539-471A-9626-06BF81EF4B49}"/>
    <hyperlink ref="A548" r:id="rId453" xr:uid="{D70E747F-A3C4-4F58-8ABF-1D538F0E9BB7}"/>
    <hyperlink ref="A549" r:id="rId454" xr:uid="{58E2DD6A-EA69-42F9-9B12-E1019589891B}"/>
    <hyperlink ref="A560" r:id="rId455" xr:uid="{058C3301-0EE6-4DBF-AD76-3C525FACC59F}"/>
    <hyperlink ref="A561" r:id="rId456" xr:uid="{406ABA12-BAC9-4463-AEBD-C08A1A68881A}"/>
    <hyperlink ref="A569" r:id="rId457" xr:uid="{F1DB8A8F-0384-4684-B140-5DC563CED862}"/>
    <hyperlink ref="A571" r:id="rId458" xr:uid="{FDD4725F-AAB8-4875-85F7-6B85699E5669}"/>
    <hyperlink ref="A586" r:id="rId459" xr:uid="{066689AD-3645-4D4F-88F8-A75158EACE35}"/>
    <hyperlink ref="A589" r:id="rId460" xr:uid="{0D76E7BC-3D14-4FB9-9099-8AD7D48D10A6}"/>
    <hyperlink ref="A592" r:id="rId461" xr:uid="{67FF1A11-0B38-4334-B77F-61451ADE970F}"/>
    <hyperlink ref="A608" r:id="rId462" xr:uid="{A09BA44D-B9DA-41E1-8186-176A1128B3BF}"/>
    <hyperlink ref="A655" r:id="rId463" display="Lepista personata" xr:uid="{5D95530E-435E-4656-A4D1-498689AFD06B}"/>
    <hyperlink ref="A712" r:id="rId464" xr:uid="{7B025A4C-5E56-451D-9CA4-C165EBC6F7AA}"/>
    <hyperlink ref="A777" r:id="rId465" xr:uid="{7880938A-0440-4DE1-8C30-B54B3DFAAD7B}"/>
    <hyperlink ref="A786" r:id="rId466" xr:uid="{8D276F39-2E4A-4912-B56A-105F453E95DF}"/>
    <hyperlink ref="A807" r:id="rId467" xr:uid="{60ED4D84-4D68-42BD-B001-54A1CEF706E4}"/>
    <hyperlink ref="A829" r:id="rId468" xr:uid="{530067AD-BF6A-41A0-9B10-EFE0626ADDA5}"/>
    <hyperlink ref="A831" r:id="rId469" xr:uid="{FB6DC22E-84C7-4B75-B956-068D15A33EBB}"/>
    <hyperlink ref="A837" r:id="rId470" display="Pholiota highlandensis" xr:uid="{591E26DE-7116-4567-ABA7-068BE18A208B}"/>
    <hyperlink ref="A843" r:id="rId471" xr:uid="{003876E2-50D8-486E-A7AE-E8604B854F0E}"/>
    <hyperlink ref="A889" r:id="rId472" xr:uid="{FD4201B3-CFD7-489F-A470-3A767BB12C69}"/>
    <hyperlink ref="A362" r:id="rId473" display="Postia fragilis" xr:uid="{363E178D-8493-4BA6-BE5F-C36B11F39AFD}"/>
    <hyperlink ref="A100" r:id="rId474" display="Postia stiptica" xr:uid="{7857B986-69A4-44CF-BB12-5C51033FCD7A}"/>
    <hyperlink ref="A898" r:id="rId475" xr:uid="{D4A2E996-66A7-4362-B9A0-3B5E9B898185}"/>
    <hyperlink ref="A927" r:id="rId476" xr:uid="{E7E33F73-1344-4E57-8E36-F79E638C2163}"/>
    <hyperlink ref="A931" r:id="rId477" xr:uid="{82AB0041-9919-4EBB-A887-2382F2959597}"/>
    <hyperlink ref="A938" r:id="rId478" display="Rhodocollybia butyracea var. asema" xr:uid="{9C8BBC99-C192-4792-8E86-CF6F94AC39EE}"/>
    <hyperlink ref="A956" r:id="rId479" xr:uid="{6110F001-9F6B-46E8-B5BF-AD01B0F8BDFE}"/>
    <hyperlink ref="A960" r:id="rId480" xr:uid="{D7A32828-3387-4110-B016-744A4BD68DB5}"/>
    <hyperlink ref="A981" r:id="rId481" xr:uid="{08E5DACA-0420-440F-BC76-D29690A31BAA}"/>
    <hyperlink ref="A993" r:id="rId482" xr:uid="{AC4725D1-6CBC-4749-9F01-06F1B40A8D6A}"/>
    <hyperlink ref="A1008" r:id="rId483" xr:uid="{739F3411-B1C6-4A72-B77C-746BB89FF3C5}"/>
    <hyperlink ref="A1024" r:id="rId484" xr:uid="{231A134D-8E5F-419B-A7D5-A68E645545F2}"/>
    <hyperlink ref="A1030" r:id="rId485" xr:uid="{2490EBD1-880E-4224-9FC4-BA9B9D8AADBE}"/>
    <hyperlink ref="A1040" r:id="rId486" xr:uid="{4ABC3BC9-7578-45C7-BEE3-7A199F9E8AC0}"/>
    <hyperlink ref="A1044" r:id="rId487" xr:uid="{15E6FA9B-855C-479F-B1BD-17F38A8E085B}"/>
    <hyperlink ref="A1069" r:id="rId488" xr:uid="{5BDE15A9-DF94-43E6-8D48-139CDF4BD2A5}"/>
    <hyperlink ref="A1074" r:id="rId489" display="Tremella fuciformis" xr:uid="{093C5EA5-2523-4FA8-AB99-5351879F7A5D}"/>
    <hyperlink ref="A1077" r:id="rId490" xr:uid="{AE8EBAE6-7EF1-44AA-AE4A-8403F925B5EB}"/>
    <hyperlink ref="A1088" r:id="rId491" xr:uid="{D91A3FA0-38C4-42FC-AC0D-8D080D6DC26F}"/>
    <hyperlink ref="A1116" r:id="rId492" xr:uid="{96667975-B7F8-492D-BC76-BE1414D3DACE}"/>
    <hyperlink ref="A1125" r:id="rId493" xr:uid="{78FDCAC0-ED58-44D2-BF23-38BAB2284363}"/>
    <hyperlink ref="A1126" r:id="rId494" xr:uid="{A66D0A51-A3F9-434A-8A25-57880352368C}"/>
    <hyperlink ref="A1130" r:id="rId495" xr:uid="{30F0B102-021F-49DD-B133-995DBD5EBFAB}"/>
    <hyperlink ref="A688" r:id="rId496" display="Vascellum pratense" xr:uid="{4BC8529A-6222-46AC-AB74-CEBC40C421B0}"/>
    <hyperlink ref="A1135" r:id="rId497" xr:uid="{48F3DD42-9CE9-4C0B-85FD-2B61B94BB24D}"/>
    <hyperlink ref="A1146" r:id="rId498" xr:uid="{2A63303B-8D83-425F-A01F-174E3EB0C10D}"/>
    <hyperlink ref="A15" r:id="rId499" xr:uid="{C0C47D27-D49A-495F-BC65-D124242C4BB6}"/>
    <hyperlink ref="A17" r:id="rId500" xr:uid="{16A3C32B-F0B3-4F99-A319-1532E36D640C}"/>
    <hyperlink ref="A19" r:id="rId501" xr:uid="{13162092-6F2E-42D4-A3B2-B86EDDC3076D}"/>
    <hyperlink ref="A46" r:id="rId502" display="Agaricus excellens" xr:uid="{A2A4D9C4-1E99-483A-90AF-3309A322EBB2}"/>
    <hyperlink ref="A25" r:id="rId503" xr:uid="{DBD2B86F-9ED7-418C-B522-B7F246E072F6}"/>
    <hyperlink ref="A27" r:id="rId504" xr:uid="{22211DA9-688F-4D8E-BB8E-A4729DF30C9B}"/>
    <hyperlink ref="A28" r:id="rId505" xr:uid="{0A8C5B9D-4035-49F8-9E0C-780F396B5D6C}"/>
    <hyperlink ref="A33" r:id="rId506" xr:uid="{F3DE744F-C7CA-489B-A83A-C70AC7C9F976}"/>
    <hyperlink ref="A38" r:id="rId507" xr:uid="{26D1B8E7-E98A-491A-B27A-8803004D8D5E}"/>
    <hyperlink ref="A42" r:id="rId508" xr:uid="{76C6DE87-D527-4D90-AD09-6A68EB0F3F6F}"/>
    <hyperlink ref="A1022" r:id="rId509" display="Albatrellus pes-caprae" xr:uid="{86EEDF9A-63BB-40CC-9A4F-8788B53D3BBC}"/>
    <hyperlink ref="A60" r:id="rId510" xr:uid="{9A2C942A-426B-46CD-A81A-B30FA5BB0701}"/>
    <hyperlink ref="A68" r:id="rId511" xr:uid="{7C90F832-DD13-49B6-BD24-D0987A8E61DA}"/>
    <hyperlink ref="A71" r:id="rId512" xr:uid="{DFDE9FDB-B0DD-4C09-A3C2-8C9955A4CA55}"/>
    <hyperlink ref="A79" r:id="rId513" xr:uid="{EC33909E-A50F-4A95-B8E1-3A316C8759BC}"/>
    <hyperlink ref="A81" r:id="rId514" xr:uid="{B6AA52C2-3C60-4138-91FF-8CA1BA1CFC8B}"/>
    <hyperlink ref="A82" r:id="rId515" xr:uid="{606D2ECA-EC76-4951-ACD1-971882E05A80}"/>
    <hyperlink ref="A84" r:id="rId516" xr:uid="{AA51A04A-A945-4248-AEED-148D7C57A7F8}"/>
    <hyperlink ref="A94" r:id="rId517" xr:uid="{8BCA1690-1228-4057-82A4-3701B2706551}"/>
    <hyperlink ref="A97" r:id="rId518" xr:uid="{7227DB36-3E50-45BD-9973-7235E9F5C2B5}"/>
    <hyperlink ref="A312" r:id="rId519" display="Armillaria tabescens" xr:uid="{4304176C-E7FB-4F25-8CE4-1A54145ED748}"/>
    <hyperlink ref="A114" r:id="rId520" xr:uid="{6E153807-4520-4B01-8F24-8AE146D888E8}"/>
    <hyperlink ref="A130" r:id="rId521" xr:uid="{7708C20E-DF6B-4065-AA1E-F84C46755EC5}"/>
    <hyperlink ref="A137" r:id="rId522" xr:uid="{53176517-0064-4F43-BDED-25BD7FAD586D}"/>
    <hyperlink ref="A141" r:id="rId523" xr:uid="{E71AF78C-32E4-4889-80F6-D5453D43FB0C}"/>
    <hyperlink ref="A151" r:id="rId524" xr:uid="{D7639E24-1665-4C75-9F88-785C7E04721A}"/>
    <hyperlink ref="A164" r:id="rId525" xr:uid="{2AAD567C-081A-4DC7-AB36-8903A5E4E53D}"/>
    <hyperlink ref="A166" r:id="rId526" xr:uid="{6FEDDD3C-EF80-47B4-9CBD-AA9C33BC47A0}"/>
    <hyperlink ref="A165" r:id="rId527" xr:uid="{9B255768-DA12-4D03-84AF-CA53212F28D1}"/>
    <hyperlink ref="A169" r:id="rId528" display="Chlorophyllum rachodes" xr:uid="{607E0BED-F349-461B-89C5-367ABA758FA0}"/>
    <hyperlink ref="A171" r:id="rId529" xr:uid="{F9E4601D-AAB0-4D29-BDE2-43DC6831701A}"/>
    <hyperlink ref="A173" r:id="rId530" xr:uid="{9A0A6569-9E08-4119-B55C-5DEA8069638A}"/>
    <hyperlink ref="A179" r:id="rId531" xr:uid="{872EA241-C926-468B-A3EC-C484BEAD6B88}"/>
    <hyperlink ref="A180" r:id="rId532" xr:uid="{ED2BADED-FA52-4481-9C26-FFAD0C7321EE}"/>
    <hyperlink ref="A101" r:id="rId533" display="Clitocybe clavipes" xr:uid="{BE1462F1-B83D-4012-A49C-73F434C78E37}"/>
    <hyperlink ref="A184" r:id="rId534" xr:uid="{92B2D91C-9B6C-4013-926A-39FFF2AC8218}"/>
    <hyperlink ref="A186" r:id="rId535" xr:uid="{F9A9DAAE-7F25-46A2-A104-194700166FF2}"/>
    <hyperlink ref="A187" r:id="rId536" xr:uid="{0D75E98A-82D0-4D5D-9F98-3D87AB7FDECB}"/>
    <hyperlink ref="A188" r:id="rId537" xr:uid="{BA39296E-2AA2-4DFB-8B85-5533A730CDD0}"/>
    <hyperlink ref="A189" r:id="rId538" xr:uid="{3B5B6ECE-F8C1-4690-A1E3-002D2C276B6B}"/>
    <hyperlink ref="A135" r:id="rId539" display="Clitocybe sinopica" xr:uid="{A7F8ED9F-EFED-48FB-AC54-26C30FF098C0}"/>
    <hyperlink ref="A197" r:id="rId540" xr:uid="{E2B370CC-8E3C-487E-8261-C42F0410E382}"/>
    <hyperlink ref="A201" r:id="rId541" xr:uid="{79AF2199-CDC3-4182-BF8C-698A6C054C2A}"/>
    <hyperlink ref="A203" r:id="rId542" xr:uid="{7A2C4253-1312-46F5-8EB9-46899F3A87D9}"/>
    <hyperlink ref="A211" r:id="rId543" xr:uid="{B4298AB2-6249-464E-AB37-3781D9288CDA}"/>
    <hyperlink ref="A214" r:id="rId544" xr:uid="{4ABC68AF-4DCA-44D5-B3B5-AB22D1C1AC0D}"/>
    <hyperlink ref="A224" r:id="rId545" xr:uid="{C6695E15-FB1B-4D3B-AB63-CB013B199981}"/>
    <hyperlink ref="A227" r:id="rId546" xr:uid="{2AE5099D-BE87-47B8-B194-5686A8A84773}"/>
    <hyperlink ref="A228" r:id="rId547" xr:uid="{17BBF9B8-7C39-486F-B958-71477B383287}"/>
    <hyperlink ref="A237" r:id="rId548" xr:uid="{A88ABA69-429F-414E-996C-663B2916BA60}"/>
    <hyperlink ref="A238" r:id="rId549" xr:uid="{D54F32A2-09B5-4475-94AF-5518A41D2586}"/>
    <hyperlink ref="A239" r:id="rId550" xr:uid="{04FDEC66-0126-4EA4-B7EE-6C6238EA9000}"/>
    <hyperlink ref="A242" r:id="rId551" xr:uid="{451385D3-DF60-4EC4-AAE4-BB8CEBCC59CA}"/>
    <hyperlink ref="A243" r:id="rId552" xr:uid="{D0A22899-E40E-4ECE-B01E-F7E69D3C700F}"/>
    <hyperlink ref="A244" r:id="rId553" xr:uid="{C9E6482D-C0C3-4A11-9F5B-8710CADD660C}"/>
    <hyperlink ref="A245" r:id="rId554" xr:uid="{CD3016F2-5578-4E51-B61D-B94D1962A975}"/>
    <hyperlink ref="A247" r:id="rId555" xr:uid="{6AAA70EC-2089-4E6C-A5FA-D2CF0D1A2C95}"/>
    <hyperlink ref="A251" r:id="rId556" xr:uid="{2C0A776F-9D4D-49AB-8C49-5BE20408677C}"/>
    <hyperlink ref="A253" r:id="rId557" xr:uid="{D7AE5187-F857-4753-BF71-3AAB6CC37E27}"/>
    <hyperlink ref="A255" r:id="rId558" xr:uid="{784853CA-24A3-4CD9-A806-0F47B3E0A45B}"/>
    <hyperlink ref="A256" r:id="rId559" xr:uid="{E5CEE84B-B831-41CF-9136-EBD04AE93C23}"/>
    <hyperlink ref="A246" r:id="rId560" display="Cortinarius muscigenus" xr:uid="{794FD445-435F-461A-8C12-1531255FAC72}"/>
    <hyperlink ref="A259" r:id="rId561" xr:uid="{248BDB41-CFC8-402F-A8F0-525CF533515A}"/>
    <hyperlink ref="A260" r:id="rId562" xr:uid="{3449D267-D06B-4237-939D-5FED57FB9FA3}"/>
    <hyperlink ref="A263" r:id="rId563" xr:uid="{65C00422-1A59-474D-A126-86E8642E3ACF}"/>
    <hyperlink ref="A264" r:id="rId564" xr:uid="{D8B9CB97-B2CF-497F-9C5A-D3BEB48A9A33}"/>
    <hyperlink ref="A266" r:id="rId565" xr:uid="{F1445CE8-1AF4-4A0C-8533-962EA09F959F}"/>
    <hyperlink ref="A267" r:id="rId566" xr:uid="{0D5041B8-E505-44EF-BF91-0AD9B592ACA8}"/>
    <hyperlink ref="A268" r:id="rId567" xr:uid="{59F2A81A-6B99-4FE2-907E-DA6459CFA7B0}"/>
    <hyperlink ref="A271" r:id="rId568" xr:uid="{217C792E-7B6A-498C-8237-45629511906B}"/>
    <hyperlink ref="A274" r:id="rId569" xr:uid="{1ACE139C-B3CC-4005-9165-E9875BB5CBDF}"/>
    <hyperlink ref="A277" r:id="rId570" xr:uid="{9D97F3D8-A02C-4A53-A940-B168280FA2CE}"/>
    <hyperlink ref="A278" r:id="rId571" xr:uid="{5A5D9CBE-7B60-4B28-B1EE-F2A83AB5C8DA}"/>
    <hyperlink ref="A286" r:id="rId572" xr:uid="{D82D7442-400B-40D2-9847-56C0F3B5D11D}"/>
    <hyperlink ref="A291" r:id="rId573" xr:uid="{81CB90F8-0C49-4029-A041-C7271EA33B70}"/>
    <hyperlink ref="A297" r:id="rId574" xr:uid="{C179B1A2-926B-46E5-9B7F-9D5D33B8E9C4}"/>
    <hyperlink ref="A298" r:id="rId575" xr:uid="{8EBAE9E9-42FC-4415-8167-7BF0BD4D0EC9}"/>
    <hyperlink ref="A300" r:id="rId576" xr:uid="{C630F373-F459-423A-8019-02DA661B172A}"/>
    <hyperlink ref="A306" r:id="rId577" xr:uid="{83BB78A8-61B3-4154-AD41-00374C6453E8}"/>
    <hyperlink ref="A316" r:id="rId578" xr:uid="{E391FF18-EB82-4F35-933D-52D1F71F4119}"/>
    <hyperlink ref="A317" r:id="rId579" xr:uid="{E20BBBE0-B60B-4BC4-BF0C-BBC3CF3AFF5D}"/>
    <hyperlink ref="A324" r:id="rId580" xr:uid="{B45ADE93-EE4C-4874-8F43-6739069ADC71}"/>
    <hyperlink ref="A328" r:id="rId581" xr:uid="{D3ACD0D9-DB8A-46F9-BB43-99AD8F5308BF}"/>
    <hyperlink ref="A331" r:id="rId582" xr:uid="{D837A174-3D6E-4A17-B737-0E112A11D9E8}"/>
    <hyperlink ref="A333" r:id="rId583" xr:uid="{459F40F8-1135-4474-A7CE-11171E543AE3}"/>
    <hyperlink ref="A342" r:id="rId584" xr:uid="{7847F67E-FE78-4B8C-9363-A81C07D0021E}"/>
    <hyperlink ref="A341" r:id="rId585" xr:uid="{42CF9D3B-90CF-4F33-B926-1231BF07081D}"/>
    <hyperlink ref="A344" r:id="rId586" xr:uid="{532FAABD-6DBA-4394-A52E-66B5568181ED}"/>
    <hyperlink ref="A348" r:id="rId587" xr:uid="{A0364423-1925-4FD0-82AF-D5B15345C36B}"/>
    <hyperlink ref="A349" r:id="rId588" xr:uid="{F629275A-EACB-448F-BF45-153736424238}"/>
    <hyperlink ref="A369" r:id="rId589" xr:uid="{E33ECF91-BDF6-4C37-99D7-63389D12B545}"/>
    <hyperlink ref="A370" r:id="rId590" xr:uid="{B4BF0D77-88A6-4D4E-BD21-7AF87B8DC19C}"/>
    <hyperlink ref="A371" r:id="rId591" xr:uid="{9865FC24-F529-4424-8D38-C228F727EA89}"/>
    <hyperlink ref="A373" r:id="rId592" xr:uid="{567DC42D-0076-4181-BF9C-8BAAB785BA81}"/>
    <hyperlink ref="A378" r:id="rId593" xr:uid="{9EC64338-D2A6-4471-8875-CF1FF3F0CC90}"/>
    <hyperlink ref="A382" r:id="rId594" xr:uid="{714DD676-38D4-4CF8-8AA9-8F2D795AD78E}"/>
    <hyperlink ref="A386" r:id="rId595" xr:uid="{DB563622-EC71-449A-B67D-9AB2909F1113}"/>
    <hyperlink ref="A389" r:id="rId596" xr:uid="{7120DE43-B155-447A-B72F-1204F63703EB}"/>
    <hyperlink ref="A397" r:id="rId597" xr:uid="{CDEA9B67-FC41-4294-B820-D290BAEC624B}"/>
    <hyperlink ref="A398" r:id="rId598" xr:uid="{0F2066E3-E75D-45FB-8262-63484537E9A2}"/>
    <hyperlink ref="A399" r:id="rId599" xr:uid="{3C20BA3F-80E2-476C-AF68-2C3098767B18}"/>
    <hyperlink ref="A401" r:id="rId600" xr:uid="{FA961C2E-A183-45C8-87D4-FC55A87DD338}"/>
    <hyperlink ref="A406" r:id="rId601" xr:uid="{5582415F-CFF8-48F7-9DAD-9096E7996B94}"/>
    <hyperlink ref="A422" r:id="rId602" xr:uid="{2D635853-9178-4515-96DC-D61AF7553584}"/>
    <hyperlink ref="A425" r:id="rId603" xr:uid="{238FF155-94A7-4A04-880D-29667709926B}"/>
    <hyperlink ref="A426" r:id="rId604" xr:uid="{FE736C34-C2DF-4CCA-B983-8877840E01FC}"/>
    <hyperlink ref="A428" r:id="rId605" xr:uid="{FF6DEAB3-A598-4607-9BA9-177DAE6D95C8}"/>
    <hyperlink ref="A431" r:id="rId606" xr:uid="{2D982060-95DD-4704-8B44-D1AA2B6A6DDA}"/>
    <hyperlink ref="A432" r:id="rId607" xr:uid="{E9BF8ADD-F180-42F6-85A0-CDA43C744EB1}"/>
    <hyperlink ref="A433" r:id="rId608" xr:uid="{26CAB7DB-5F6F-4C5C-B033-64905D4D4942}"/>
    <hyperlink ref="A441" r:id="rId609" xr:uid="{02B50176-ED49-4689-B464-FD89DC9CA392}"/>
    <hyperlink ref="A445" r:id="rId610" xr:uid="{C5D73E66-A5A6-45F3-BC01-E55C2B7ADDEE}"/>
    <hyperlink ref="A451" r:id="rId611" xr:uid="{9F4C60CA-B1A0-437D-8FC1-B6C61ACB98AE}"/>
    <hyperlink ref="A452" r:id="rId612" xr:uid="{861AF189-730E-4694-B4B3-A511FB5C1E26}"/>
    <hyperlink ref="A455" r:id="rId613" display="Hericium coralloides" xr:uid="{3BFBC679-2AA7-43A6-B077-C2735EE8FF0B}"/>
    <hyperlink ref="A457" r:id="rId614" display="Hericium erinaceus" xr:uid="{F9B4C8B7-2B5C-4768-A506-51CEC5F2475A}"/>
    <hyperlink ref="A465" r:id="rId615" xr:uid="{16761561-72E2-46A6-82A8-9EA2E8E40CCA}"/>
    <hyperlink ref="A469" r:id="rId616" xr:uid="{EDF991F8-D1E6-400B-AD14-F3F1189C2AF3}"/>
    <hyperlink ref="A473" r:id="rId617" xr:uid="{DC614FFC-4E19-4457-A9DC-1E8E7F34237F}"/>
    <hyperlink ref="A477" r:id="rId618" xr:uid="{DC379C63-67C7-43FF-ABE3-69732B7E23E8}"/>
    <hyperlink ref="A478" r:id="rId619" xr:uid="{D5EF44A7-7A8A-489F-A71D-DE2517AFFF25}"/>
    <hyperlink ref="A480" r:id="rId620" xr:uid="{4697A0C6-4994-42CC-8669-F96167539041}"/>
    <hyperlink ref="A481" r:id="rId621" xr:uid="{4B29446E-E342-416E-A041-DB87A71296AB}"/>
    <hyperlink ref="A484" r:id="rId622" xr:uid="{77A8BBE2-416C-4DA9-8443-9555E58DF939}"/>
    <hyperlink ref="A394" r:id="rId623" display="Hygrocybe psittacina" xr:uid="{A5991736-7843-44F2-A677-86876665D294}"/>
    <hyperlink ref="A485" r:id="rId624" xr:uid="{C1DFAA38-1388-4092-BB68-692279AD5AE5}"/>
    <hyperlink ref="A489" r:id="rId625" xr:uid="{1DAB78BA-ABF5-4985-96F7-1C10797F84F6}"/>
    <hyperlink ref="A490" r:id="rId626" xr:uid="{D2855FBF-6706-4C5D-8B94-F16F6068F025}"/>
    <hyperlink ref="A492" r:id="rId627" xr:uid="{97A33DF5-D591-4BAD-AC98-4CCC9FB28056}"/>
    <hyperlink ref="A493" r:id="rId628" xr:uid="{3EE9DC1D-FB08-42F5-BAAC-2CDC8A1E6E20}"/>
    <hyperlink ref="A494" r:id="rId629" xr:uid="{4F1F367B-B011-40B1-B0DA-23627CE0C836}"/>
    <hyperlink ref="A498" r:id="rId630" xr:uid="{318ADBEF-5BEE-46B8-893A-1E6A7DAC8716}"/>
    <hyperlink ref="A500" r:id="rId631" xr:uid="{41CA607C-8607-4F3F-A2C3-245B09BA8857}"/>
    <hyperlink ref="A502" r:id="rId632" xr:uid="{B653FB5A-110C-46D2-B243-E2A79F55C151}"/>
    <hyperlink ref="A503" r:id="rId633" xr:uid="{929CFC79-C0C5-4B62-81C4-7C673B312BBD}"/>
    <hyperlink ref="A504" r:id="rId634" xr:uid="{92C27BAD-09DC-4FB7-90EB-A33E8AB3841D}"/>
    <hyperlink ref="A505" r:id="rId635" xr:uid="{BB8232AF-868F-4DA4-9269-6326E6A82DBB}"/>
    <hyperlink ref="A510" r:id="rId636" xr:uid="{502A7591-D7E2-4EEF-8AE5-2C861D85180C}"/>
    <hyperlink ref="A512" r:id="rId637" xr:uid="{7954A2FB-081B-46AE-AE08-CB32EBA56C37}"/>
    <hyperlink ref="A514" r:id="rId638" xr:uid="{20CAE1EC-175B-4BC2-AD81-40AA9C4B3F9B}"/>
    <hyperlink ref="A520" r:id="rId639" xr:uid="{CCBDAD4E-BF2F-4B24-9B14-077D4DEF0395}"/>
    <hyperlink ref="A550" r:id="rId640" display="Inocybe bongardii" xr:uid="{0FAE4898-0A03-40CC-90E3-77C6C821838C}"/>
    <hyperlink ref="A551" r:id="rId641" display="Inocybe calamistrata" xr:uid="{EF888581-2F04-4AF0-8641-CC0E027CEBB4}"/>
    <hyperlink ref="A553" r:id="rId642" display="Inocybe cookei" xr:uid="{0EB4B812-D288-4E47-95A9-EC3A7EEA7DAF}"/>
    <hyperlink ref="A538" r:id="rId643" xr:uid="{C4370B81-7CFE-44AC-8119-88EAD2634700}"/>
    <hyperlink ref="A541" r:id="rId644" xr:uid="{5341D810-0122-42BA-B4FB-A4F9B587ED9B}"/>
    <hyperlink ref="A542" r:id="rId645" xr:uid="{C55C8939-E4F7-4E58-98D9-2356A9F9226E}"/>
    <hyperlink ref="A555" r:id="rId646" display="Inocybe maculata" xr:uid="{8363354A-39E8-4EEB-B024-EC91FF1D33F7}"/>
    <hyperlink ref="A543" r:id="rId647" xr:uid="{69783AFF-468E-4A49-8C40-D9E39F3D8A76}"/>
    <hyperlink ref="A544" r:id="rId648" xr:uid="{178DA7F1-A898-460B-BA28-629A1761C148}"/>
    <hyperlink ref="A573" r:id="rId649" xr:uid="{09EA1BC2-184C-4667-A457-48DDF96834EA}"/>
    <hyperlink ref="A575" r:id="rId650" xr:uid="{A168F549-44C4-4F76-9497-0DC19A0D0429}"/>
    <hyperlink ref="A580" r:id="rId651" xr:uid="{A41ED99D-030A-41FE-9F02-F1B1E7D7F68A}"/>
    <hyperlink ref="A581" r:id="rId652" xr:uid="{EA3657AA-F506-42D3-A421-ADE0087B4989}"/>
    <hyperlink ref="A582" r:id="rId653" xr:uid="{3F06254D-692D-49DD-AF26-18A76876C812}"/>
    <hyperlink ref="A584" r:id="rId654" xr:uid="{37887DAA-6E50-44AE-88CA-A5B448FE5C70}"/>
    <hyperlink ref="A602" r:id="rId655" display="Lactarius piperatus" xr:uid="{6C4959A1-3147-4023-B67F-355944A81FAB}"/>
    <hyperlink ref="A588" r:id="rId656" xr:uid="{FA78953E-90D3-4C7F-905F-27DEE956658A}"/>
    <hyperlink ref="A603" r:id="rId657" display="Lactarius rugatus" xr:uid="{3308F836-BB85-4773-AAA5-B3CE35DC2558}"/>
    <hyperlink ref="A591" r:id="rId658" xr:uid="{E0221F03-8D6F-462A-B6D8-46B4986F5518}"/>
    <hyperlink ref="A594" r:id="rId659" xr:uid="{174829C9-F7BD-4B18-938D-B4EABE2B72E9}"/>
    <hyperlink ref="A598" r:id="rId660" xr:uid="{6A86753A-0032-4D59-A595-82086E88291E}"/>
    <hyperlink ref="A600" r:id="rId661" xr:uid="{CF53C918-2EBD-4E73-A544-D528A0E18158}"/>
    <hyperlink ref="A607" r:id="rId662" xr:uid="{08CD7291-BCA8-431E-8FD9-7E458D057612}"/>
    <hyperlink ref="A609" r:id="rId663" xr:uid="{F7087AC4-B305-4D8A-95D4-F7B345D42ECB}"/>
    <hyperlink ref="A611" r:id="rId664" xr:uid="{914F3B94-DD67-471D-9E2C-E9A2E0344FCF}"/>
    <hyperlink ref="A614" r:id="rId665" xr:uid="{EB2DA61A-0AE1-4E53-A3F7-BB3F5A1AEABB}"/>
    <hyperlink ref="A616" r:id="rId666" xr:uid="{F108E4E5-4F98-4CB7-80DF-9CE80651F917}"/>
    <hyperlink ref="A617" r:id="rId667" xr:uid="{3246E847-2616-4027-9751-A6FCC5ABDDED}"/>
    <hyperlink ref="A619" r:id="rId668" xr:uid="{A14FAA57-2001-46D6-8940-83252BA193FB}"/>
    <hyperlink ref="A621" r:id="rId669" xr:uid="{07B69DDB-7C7A-498F-9455-7EFFA7178498}"/>
    <hyperlink ref="A622" r:id="rId670" xr:uid="{E956EE4A-0FD3-4AE4-8947-2B6C1B26B966}"/>
    <hyperlink ref="A624" r:id="rId671" display="Lentinula edodes" xr:uid="{0AC8A42A-BC9B-4F0A-A3DC-26472EED54BF}"/>
    <hyperlink ref="A623" r:id="rId672" location="/media/File%3AShiitake_mushroom.jpg" xr:uid="{B68E2311-65DB-4E60-9F6A-541D56B85789}"/>
    <hyperlink ref="A634" r:id="rId673" xr:uid="{BD03B83B-F9B7-4D91-AD08-156BC15BAE1E}"/>
    <hyperlink ref="A636" r:id="rId674" xr:uid="{D0CA883A-E180-4281-BD47-975FE9F4EEF1}"/>
    <hyperlink ref="A638" r:id="rId675" xr:uid="{AE21482F-DEB5-43C8-8765-4FD7A3F72422}"/>
    <hyperlink ref="A641" r:id="rId676" xr:uid="{5BCF03F8-748C-44E5-85B4-11895768EED6}"/>
    <hyperlink ref="A647" r:id="rId677" xr:uid="{8ABAE607-9FCC-4565-94D2-ACC02B0620F9}"/>
    <hyperlink ref="A656" r:id="rId678" xr:uid="{1A385C4E-4A01-41D7-8CFB-3D8CAFAE8EC6}"/>
    <hyperlink ref="A665" r:id="rId679" xr:uid="{83DD4BBA-7003-44AF-A8C0-E5364B6704EF}"/>
    <hyperlink ref="A670" r:id="rId680" xr:uid="{6C6544C3-CC01-41B7-BD81-DA0C61E13FFF}"/>
    <hyperlink ref="A671" r:id="rId681" xr:uid="{46789D89-A6CC-42EE-8863-F10B7F0C90E9}"/>
    <hyperlink ref="A672" r:id="rId682" xr:uid="{84E43B34-352F-4C43-BF56-0C4222766402}"/>
    <hyperlink ref="A673" r:id="rId683" xr:uid="{CDA5ECDE-DE5A-47E9-9D33-255CC3771864}"/>
    <hyperlink ref="A1148" r:id="rId684" display="Limacella illinita" xr:uid="{39817648-F1E7-438A-A318-7EDD40D387B2}"/>
    <hyperlink ref="A675" r:id="rId685" xr:uid="{325A2564-8D24-47C0-96C4-B970F86CF5F6}"/>
    <hyperlink ref="A683" r:id="rId686" xr:uid="{BF4ACEB2-7A33-42B7-9A49-DE0B4A123C73}"/>
    <hyperlink ref="A684" r:id="rId687" xr:uid="{74DEF8BA-CB50-452E-AF46-B19DA573AD1A}"/>
    <hyperlink ref="A689" r:id="rId688" xr:uid="{F95B260E-9D13-4615-A509-24422583BA6A}"/>
    <hyperlink ref="A695" r:id="rId689" xr:uid="{9F0101BC-F4C9-43C2-B962-6EFC2F9DFED5}"/>
    <hyperlink ref="A698" r:id="rId690" xr:uid="{F55C9A86-B8B0-46DB-AFE9-756D01D13316}"/>
    <hyperlink ref="A699" r:id="rId691" xr:uid="{D29D2ECF-E8D6-491C-ABAD-6CC7C92FB942}"/>
    <hyperlink ref="A700" r:id="rId692" xr:uid="{7630BB8B-CA13-428B-8C3A-69C16DD14763}"/>
    <hyperlink ref="A701" r:id="rId693" xr:uid="{045AB21B-B856-4F43-BDB0-2689AE1332F6}"/>
    <hyperlink ref="A703" r:id="rId694" xr:uid="{6FD0F791-F64F-4728-A21B-3BF16F20890A}"/>
    <hyperlink ref="A704" r:id="rId695" xr:uid="{4AD25D16-D5AD-4196-A1AB-7A6DD2E4BACA}"/>
    <hyperlink ref="A706" r:id="rId696" xr:uid="{516578E1-61CD-40C8-BDEE-10500A83C14A}"/>
    <hyperlink ref="A708" r:id="rId697" xr:uid="{6E41074B-1DF1-49CE-B7CC-5D87223F5BF0}"/>
    <hyperlink ref="A711" r:id="rId698" xr:uid="{AF1AF3F3-BC68-44D2-BACE-5704DB5F2A81}"/>
    <hyperlink ref="A718" r:id="rId699" xr:uid="{8970F5E4-D9ED-4AB1-AB85-D410971D9A1D}"/>
    <hyperlink ref="A721" r:id="rId700" xr:uid="{02955E48-65CA-4843-8DFE-65002E1BB6B5}"/>
    <hyperlink ref="A731" r:id="rId701" xr:uid="{9FD9B071-6CBD-44E7-92DB-B8D26EE21FE0}"/>
    <hyperlink ref="A733" r:id="rId702" xr:uid="{C7A581F8-A495-4311-A8E5-F6DE372DD054}"/>
    <hyperlink ref="A737" r:id="rId703" xr:uid="{830DE42C-A517-4F48-BCC0-0EA2A6765E1A}"/>
    <hyperlink ref="A739" r:id="rId704" xr:uid="{FDDEAC65-A8F6-416F-A908-651FDD0535E8}"/>
    <hyperlink ref="A741" r:id="rId705" xr:uid="{203B9CB5-CFEF-48D2-A86C-483B86CDFA9B}"/>
    <hyperlink ref="A752" r:id="rId706" xr:uid="{DF0FB5C3-FC7A-4997-9496-8003DA46651A}"/>
    <hyperlink ref="A753" r:id="rId707" xr:uid="{29E92F52-96D2-4236-8B76-5BF25FB2E737}"/>
    <hyperlink ref="A835" r:id="rId708" display="Mycena alba" xr:uid="{A168E7BE-1623-42B7-9BC8-5F06FFC1A70A}"/>
    <hyperlink ref="A756" r:id="rId709" xr:uid="{8258DF21-AD97-4DEB-947E-7AAFB212B452}"/>
    <hyperlink ref="A761" r:id="rId710" xr:uid="{23CC67DA-AED5-41E8-B1A8-1369A4F3C7EB}"/>
    <hyperlink ref="A836" r:id="rId711" display="Mycena hiemalis" xr:uid="{4075ECCB-9EAF-49CD-81D3-EF7ACF14B7D3}"/>
    <hyperlink ref="A759" r:id="rId712" xr:uid="{D60CE0BF-DD04-48DF-A9CA-D59A816346D8}"/>
    <hyperlink ref="A766" r:id="rId713" xr:uid="{6D477CDF-39C0-4683-94B1-0A1619E4D5D1}"/>
    <hyperlink ref="A770" r:id="rId714" xr:uid="{35D24875-0BC4-499B-B649-D65E2AF115E8}"/>
    <hyperlink ref="A773" r:id="rId715" xr:uid="{2115C9D1-3AE8-4CAD-A6D2-9F9E9B7F3BA4}"/>
    <hyperlink ref="A780" r:id="rId716" xr:uid="{B2923104-EF7A-41C6-88BC-727DEB22B4D3}"/>
    <hyperlink ref="A789" r:id="rId717" xr:uid="{81453FB9-8682-49C9-B8A9-284453C509D0}"/>
    <hyperlink ref="A791" r:id="rId718" xr:uid="{AB82DDC6-4B4E-4A84-A0F0-101ACCAB9650}"/>
    <hyperlink ref="A792" r:id="rId719" xr:uid="{AB434556-55DD-4861-93CB-C1BB63D0754D}"/>
    <hyperlink ref="A794" r:id="rId720" xr:uid="{C275AB80-60AD-4528-8511-984562243D18}"/>
    <hyperlink ref="A795" r:id="rId721" xr:uid="{3FE8D49B-F419-4789-A0A4-3DE815A05A63}"/>
    <hyperlink ref="A796" r:id="rId722" xr:uid="{6123FAD2-E75F-4DF8-8EE1-B1765832ACE9}"/>
    <hyperlink ref="A797" r:id="rId723" xr:uid="{31EE753C-BE05-4A0D-8263-333FBB6DB71D}"/>
    <hyperlink ref="A806" r:id="rId724" xr:uid="{206A0C0C-5AEB-4F06-8C7E-79B4A01C91F0}"/>
    <hyperlink ref="A810" r:id="rId725" xr:uid="{2EA75D00-F214-46D3-BC67-ABAA3E70AB82}"/>
    <hyperlink ref="A814" r:id="rId726" xr:uid="{05EA29A2-2542-4541-8098-6923A4F7A955}"/>
    <hyperlink ref="A820" r:id="rId727" xr:uid="{0089EFDC-5321-4DD5-ABC2-E97DAEA23646}"/>
    <hyperlink ref="A825" r:id="rId728" xr:uid="{DC4417C6-5EA2-4127-AAA0-C38990CA282B}"/>
    <hyperlink ref="A830" r:id="rId729" xr:uid="{038FC6B4-DDD6-4B75-944B-63A11C19CBE8}"/>
    <hyperlink ref="A834" r:id="rId730" xr:uid="{F02D17D0-C718-482D-A5B8-AF25F0C57F16}"/>
    <hyperlink ref="A352" r:id="rId731" display="Pholiota alnicola" xr:uid="{58F2C077-F456-46C2-B7EB-5419F5F65D68}"/>
    <hyperlink ref="A838" r:id="rId732" xr:uid="{7DA1DF6B-884D-4743-B452-3758FABE143D}"/>
    <hyperlink ref="A839" r:id="rId733" xr:uid="{E2651768-0450-4698-A910-285C376EC133}"/>
    <hyperlink ref="A840" r:id="rId734" xr:uid="{4D218C5C-D48A-470F-BCB2-F5491BD3FA5A}"/>
    <hyperlink ref="A841" r:id="rId735" xr:uid="{94ED9056-A297-4502-A924-2666ECD30C3E}"/>
    <hyperlink ref="A842" r:id="rId736" xr:uid="{E62211C3-D80B-43C6-9BAA-B064B53AEE1D}"/>
    <hyperlink ref="A847" r:id="rId737" display="Pholiota nameko" xr:uid="{B3FBF371-EB0B-4FD6-9569-E607C6E128A1}"/>
    <hyperlink ref="A850" r:id="rId738" xr:uid="{58F40A3F-5634-41BE-80A4-9CDDF3606603}"/>
    <hyperlink ref="A853" r:id="rId739" xr:uid="{19733B31-1E5E-4B27-9185-56D4031FA40E}"/>
    <hyperlink ref="A852" r:id="rId740" xr:uid="{C7CBA3A3-0DC2-4CEF-A452-02D0251C83F9}"/>
    <hyperlink ref="A854" r:id="rId741" xr:uid="{DE888B35-EC6F-44E5-ADEF-1A688F0B6E72}"/>
    <hyperlink ref="A873" r:id="rId742" xr:uid="{A622F9C8-8420-4732-BF93-7A8FDF0FD70C}"/>
    <hyperlink ref="A879" r:id="rId743" xr:uid="{FCB87832-A214-4A18-BA18-19ECC18EA7C3}"/>
    <hyperlink ref="A884" r:id="rId744" xr:uid="{9238F110-59D1-4B23-950D-722186D81AC0}"/>
    <hyperlink ref="A857" r:id="rId745" display="Polyporus badius" xr:uid="{556C9E57-BA9E-46EF-825F-6DF94CCF1AD1}"/>
    <hyperlink ref="A159" r:id="rId746" display="Polyporus varius" xr:uid="{9F16AE78-EE86-4727-9870-884AA392FFBD}"/>
    <hyperlink ref="A858" r:id="rId747" display="Polyporus rhizophilus" xr:uid="{3F257FDC-A400-49F7-BF37-7DC0697784C6}"/>
    <hyperlink ref="A891" r:id="rId748" xr:uid="{A6FFAB54-C98C-4075-A811-F5F4D2E10B82}"/>
    <hyperlink ref="A893" r:id="rId749" xr:uid="{8CD9C687-9655-4777-B13A-E754F5DAC700}"/>
    <hyperlink ref="A812" r:id="rId750" display="Psathyrella conopilus" xr:uid="{99A080D5-5EA1-43EE-AF54-80C0A7D1F997}"/>
    <hyperlink ref="A896" r:id="rId751" xr:uid="{5E42CFC7-F5A2-47CC-A629-E786363F6773}"/>
    <hyperlink ref="A904" r:id="rId752" xr:uid="{136E713E-8808-4CFC-81CB-4A4CD043416A}"/>
    <hyperlink ref="A906" r:id="rId753" xr:uid="{4BD39694-1968-4EFA-B860-F1AB7FB25AF5}"/>
    <hyperlink ref="A462" r:id="rId754" display="Psathyrella spadicea" xr:uid="{8FBA75DE-0C15-423E-8A5F-C4DC34BDC366}"/>
    <hyperlink ref="A1014" r:id="rId755" xr:uid="{B3CF484E-39FE-48AE-9769-73214CC37E9C}"/>
    <hyperlink ref="A914" r:id="rId756" xr:uid="{24968477-8DA3-4F20-BE98-93EAA6209386}"/>
    <hyperlink ref="A915" r:id="rId757" xr:uid="{5C9CB5B3-9151-42D7-88FA-B610FFC43DB1}"/>
    <hyperlink ref="A916" r:id="rId758" xr:uid="{50A1EF75-8BC6-48DD-A7C3-8C5AD348D04D}"/>
    <hyperlink ref="A920" r:id="rId759" xr:uid="{434F868D-61C0-46AF-96C7-E3D9AD65BDEA}"/>
    <hyperlink ref="A923" r:id="rId760" xr:uid="{0D5406F3-AE3C-4548-93A9-AA4A47292ED2}"/>
    <hyperlink ref="A925" r:id="rId761" xr:uid="{AD436C2D-D746-4FF6-9A69-916EE6DFCD54}"/>
    <hyperlink ref="A926" r:id="rId762" xr:uid="{9C4D6498-B5E2-4C75-9A6B-476EA5FA155E}"/>
    <hyperlink ref="A929" r:id="rId763" xr:uid="{7921A1DD-DE08-4F21-B1D5-7FF6231AF2F7}"/>
    <hyperlink ref="A933" r:id="rId764" xr:uid="{0B4D601C-5EB8-4DBD-BFC6-3F6A34D66BC9}"/>
    <hyperlink ref="A941" r:id="rId765" xr:uid="{8AD1B215-3A77-4A49-9B55-7303E13A400A}"/>
    <hyperlink ref="A944" r:id="rId766" xr:uid="{61527912-9002-45C1-92AB-CD9F6F6BDD8F}"/>
    <hyperlink ref="A948" r:id="rId767" xr:uid="{B1A4CCC9-2236-4883-AC30-2B56438BE1DC}"/>
    <hyperlink ref="A952" r:id="rId768" xr:uid="{37DE9EE1-A643-42D8-81A0-99980EE54AAF}"/>
    <hyperlink ref="A953" r:id="rId769" xr:uid="{5FAA25F3-5136-4684-A2EE-6B0773D425FB}"/>
    <hyperlink ref="A954" r:id="rId770" xr:uid="{B2CC60D4-4899-46FE-971D-AB363D284DDC}"/>
    <hyperlink ref="A955" r:id="rId771" xr:uid="{1A0BF9C2-200D-4647-964B-B50D4B2535FF}"/>
    <hyperlink ref="A959" r:id="rId772" xr:uid="{104E4660-9949-44AE-9ECA-DBFF4020F0EF}"/>
    <hyperlink ref="A961" r:id="rId773" xr:uid="{1B0D3B05-B47A-4026-AFC2-10CAFE7FCF71}"/>
    <hyperlink ref="A962" r:id="rId774" xr:uid="{C3FB9836-6D37-4037-B451-2F12C91D6827}"/>
    <hyperlink ref="A963" r:id="rId775" xr:uid="{1B9C3C15-975D-4F01-A21E-44A9D56AE00F}"/>
    <hyperlink ref="A965" r:id="rId776" xr:uid="{0B2FEA39-55C5-494E-A31D-5F6B376B4BF2}"/>
    <hyperlink ref="A968" r:id="rId777" xr:uid="{B94420CB-CE49-4F10-A527-84F83CEE9D8C}"/>
    <hyperlink ref="A971" r:id="rId778" xr:uid="{D4BAF838-91A6-44BD-8833-EE7FFB5645BC}"/>
    <hyperlink ref="A970" r:id="rId779" xr:uid="{3F4E8846-4E1C-4A07-A764-F0C62E966FE9}"/>
    <hyperlink ref="A977" r:id="rId780" xr:uid="{E245A6BF-590F-45C6-B145-90DC80335F55}"/>
    <hyperlink ref="A978" r:id="rId781" xr:uid="{8CB4E34E-7E36-4ECC-B54D-AD8847C82179}"/>
    <hyperlink ref="A982" r:id="rId782" xr:uid="{6E1C2C9F-D5B8-4DDD-AE1E-18A2ABFCACEE}"/>
    <hyperlink ref="A985" r:id="rId783" xr:uid="{F3CBF288-FF63-4398-A63B-7809D418CFF7}"/>
    <hyperlink ref="A989" r:id="rId784" xr:uid="{94981398-C81A-4670-BDA5-9671B1E307FB}"/>
    <hyperlink ref="A990" r:id="rId785" xr:uid="{2BED7D63-6C09-43F0-8C9A-D3CE49B11984}"/>
    <hyperlink ref="A994" r:id="rId786" xr:uid="{5BC997B0-6825-4043-B0BC-7E71226E4A76}"/>
    <hyperlink ref="A995" r:id="rId787" xr:uid="{D706ADAF-B4B6-4398-B3E8-1C453C8D6B0B}"/>
    <hyperlink ref="A996" r:id="rId788" xr:uid="{E5201BE1-6E0B-4C09-BF94-B0E5CB89ECAD}"/>
    <hyperlink ref="A997" r:id="rId789" xr:uid="{A99E08C6-23A5-499F-92D0-0184BED72D66}"/>
    <hyperlink ref="A999" r:id="rId790" xr:uid="{9495B3F7-1E01-488A-B20D-2479841D130E}"/>
    <hyperlink ref="A1001" r:id="rId791" xr:uid="{0D56CE3D-31EF-4003-9D4D-A307860C4415}"/>
    <hyperlink ref="A1003" r:id="rId792" xr:uid="{B0A229B1-9D68-4F0E-A1C3-B615A044FDD4}"/>
    <hyperlink ref="A947" r:id="rId793" display="Suillellus dupainii" xr:uid="{C44EEA53-82B9-4D55-988F-CDEEA16D210B}"/>
    <hyperlink ref="A1053" r:id="rId794" xr:uid="{B96E0F69-FCE1-4821-970E-91AC80D4E6D2}"/>
    <hyperlink ref="A1055" r:id="rId795" xr:uid="{EA49F7F8-22AB-4169-AC14-EE8FF1238564}"/>
    <hyperlink ref="A1057" r:id="rId796" xr:uid="{31273250-EB39-4927-B75B-09F3ED1B0D2B}"/>
    <hyperlink ref="A1060" r:id="rId797" xr:uid="{BD38812D-3C9E-4B9A-B1D7-78BDA1402870}"/>
    <hyperlink ref="A1061" r:id="rId798" xr:uid="{4A11DDEB-558A-4173-B694-9665FA11E8E0}"/>
    <hyperlink ref="A1062" r:id="rId799" xr:uid="{809690AE-93DA-4D80-B998-2169E57F181C}"/>
    <hyperlink ref="A1063" r:id="rId800" xr:uid="{40702A4A-9387-4B95-8F9C-71DE3A362FB3}"/>
    <hyperlink ref="A1068" r:id="rId801" xr:uid="{1AFD832F-AEEB-46D1-8BA8-1C63BA44327E}"/>
    <hyperlink ref="A1070" r:id="rId802" xr:uid="{D4E3CBE4-6F7C-4F4F-934D-FEA6BC75E197}"/>
    <hyperlink ref="A826" r:id="rId803" display="Tremella foliacea" xr:uid="{D2943A15-A919-4559-AC56-33271ECA82A9}"/>
    <hyperlink ref="A1080" r:id="rId804" xr:uid="{25DDE1F2-6C68-4637-87D4-7A9B4FFFDDA3}"/>
    <hyperlink ref="A1082" r:id="rId805" xr:uid="{C4D182B5-765F-4F46-9148-C0D80ADB4AAB}"/>
    <hyperlink ref="A1083" r:id="rId806" xr:uid="{1BFB852A-B64F-4A25-BA1B-E57034A21C04}"/>
    <hyperlink ref="A1084" r:id="rId807" xr:uid="{7B22B005-6F00-433F-B7D3-70E3D609ED03}"/>
    <hyperlink ref="A1087" r:id="rId808" xr:uid="{75C7C52A-46D8-42C4-AF5A-B13854FE7029}"/>
    <hyperlink ref="A1092" r:id="rId809" xr:uid="{7845B7C7-44F6-4523-8771-55771A600753}"/>
    <hyperlink ref="A1093" r:id="rId810" xr:uid="{C86D6DED-E7B4-44DA-8FDB-7DF97D3FCCC4}"/>
    <hyperlink ref="A1096" r:id="rId811" xr:uid="{73C4F5C6-470C-40EB-A9D5-6673B8EB3BCB}"/>
    <hyperlink ref="A1098" r:id="rId812" xr:uid="{9CE74F73-7A88-496A-9C67-1484ABB67AB0}"/>
    <hyperlink ref="A1100" r:id="rId813" xr:uid="{06C708C1-5180-46D2-85D6-8B573829011A}"/>
    <hyperlink ref="A1102" r:id="rId814" xr:uid="{EF7CA66C-710B-4E3D-89A7-930C98C0438D}"/>
    <hyperlink ref="A1103" r:id="rId815" xr:uid="{D62990CA-A76F-462B-B751-450BA3903C5F}"/>
    <hyperlink ref="A1108" r:id="rId816" xr:uid="{8A392D66-088C-4130-A3D3-6FF89E67C80E}"/>
    <hyperlink ref="A1110" r:id="rId817" xr:uid="{4AA5120B-483A-4D20-8E00-7846849DDCC4}"/>
    <hyperlink ref="A1112" r:id="rId818" xr:uid="{7ACA2EC4-639B-42C1-85C1-6C2E89CF2DD4}"/>
    <hyperlink ref="A1118" r:id="rId819" xr:uid="{0139355A-02D9-411F-9E1D-5AD9C05F43C5}"/>
    <hyperlink ref="A1119" r:id="rId820" xr:uid="{28810AAB-A63D-4752-9A64-E52C1C7C8A41}"/>
    <hyperlink ref="A1121" r:id="rId821" xr:uid="{58390CD3-8C6A-43FC-A550-2073B033727C}"/>
    <hyperlink ref="A1136" r:id="rId822" xr:uid="{F55437E6-8DB4-4D20-BF5E-C11D7A8B7E6F}"/>
    <hyperlink ref="A1137" r:id="rId823" xr:uid="{0688ED5B-F23B-4FFC-8E7A-012974068F69}"/>
    <hyperlink ref="A508" r:id="rId824" display="Xerula radicata" xr:uid="{240C4535-4191-46D4-8818-0814A0BF54CE}"/>
    <hyperlink ref="A892" r:id="rId825" xr:uid="{1C91594C-5AAD-4AFA-BC6C-0891E17E1592}"/>
    <hyperlink ref="A865" r:id="rId826" display="Pleurotus djamor" xr:uid="{E2A38DD7-6BDD-4CA4-96BC-BC36536C035E}"/>
    <hyperlink ref="A73" r:id="rId827" xr:uid="{4EB4A833-BBB5-43E4-8616-CEB1C8BF3C8D}"/>
    <hyperlink ref="A80" r:id="rId828" xr:uid="{3FA9A950-C9C0-444C-81A7-25988987F991}"/>
    <hyperlink ref="A533" r:id="rId829" xr:uid="{CD7E24AD-87F1-4170-AEB3-214A360088AE}"/>
    <hyperlink ref="A540" r:id="rId830" xr:uid="{4DAEC788-15EE-4D7E-A8D9-69D7832132E9}"/>
    <hyperlink ref="A596" r:id="rId831" xr:uid="{1C38A978-1DA7-4020-B4D8-FDFBBE265D9B}"/>
    <hyperlink ref="A768" r:id="rId832" xr:uid="{D6A8E039-139A-4BD9-8A5A-D96B339E81A7}"/>
    <hyperlink ref="A771" r:id="rId833" xr:uid="{523DD1EF-386A-4317-9C33-C34F618A9D8F}"/>
    <hyperlink ref="A788" r:id="rId834" xr:uid="{5AB0F66E-10F6-468B-A6DB-BA804092EB11}"/>
    <hyperlink ref="A674" r:id="rId835" display="Clitocybula lenta" xr:uid="{C5078CCC-645A-4F0A-A7E1-994C4AFDE0AF}"/>
    <hyperlink ref="A755" r:id="rId836" xr:uid="{EFC5FA1A-979A-4978-9813-7480C8FDE653}"/>
    <hyperlink ref="A453" r:id="rId837" xr:uid="{BF1F7FF4-3CC8-4433-ABFC-7C834EBAB24B}"/>
    <hyperlink ref="A618" r:id="rId838" display="Peziza badia" xr:uid="{2B1B348A-9165-41DF-B04F-52B09CF182AF}"/>
    <hyperlink ref="A1097" r:id="rId839" xr:uid="{5E2DD0A7-1950-46E5-8BB8-5BC03000DFC1}"/>
    <hyperlink ref="A662" r:id="rId840" xr:uid="{C717D1CD-759F-4A03-84C3-26139FAA1A9A}"/>
    <hyperlink ref="A456" r:id="rId841" xr:uid="{A041C7D3-BF30-44F3-920D-BB1918872400}"/>
    <hyperlink ref="A536" r:id="rId842" xr:uid="{9BDE1D8F-0203-4C05-8897-52697008571D}"/>
    <hyperlink ref="A507" r:id="rId843" display="https://www.funghiitaliani.it/topic/15557-hymenochaete-rubiginosa/" xr:uid="{3E8D1C9E-9411-47A4-99A8-7AC299CCB5F6}"/>
    <hyperlink ref="A90" r:id="rId844" display="http://setasextremadura.blogspot.com/2012/11/amanita-ponderosa-gurumelo.html" xr:uid="{DD8C7C7E-51D4-4A4F-A6E6-E6FD51E553CE}"/>
    <hyperlink ref="A593" r:id="rId845" display="http://guiahongosnavarra1garciabona.blogspot.com/2015/07/lactarius-serifluus-dc-ex-fr.html" xr:uid="{454D9244-B721-4BAE-A6AB-4C5FF2FAAEFF}"/>
    <hyperlink ref="A517" r:id="rId846" display="http://www.hlasek.com/hypholoma_ericaeum_ca3767.html" xr:uid="{865E50BD-AE7D-4649-9617-97D7C7835D1D}"/>
    <hyperlink ref="A696" r:id="rId847" display="https://www.funghiitaliani.it/topic/15742-lyophyllum-loricatum/" xr:uid="{FB15498E-68EB-4EA3-BFEC-257E588B41E9}"/>
    <hyperlink ref="A661" r:id="rId848" xr:uid="{64584255-6C2A-4D48-84D6-EF838068558F}"/>
    <hyperlink ref="A667" r:id="rId849" xr:uid="{5A3E0E26-46D1-497C-848A-13DAD4BC25B8}"/>
    <hyperlink ref="A1023" r:id="rId850" xr:uid="{F4580C6A-F64C-4994-9C72-7CB1230AD199}"/>
    <hyperlink ref="A170" r:id="rId851" xr:uid="{D6738F3D-76D4-467D-BD91-1454ADCA830B}"/>
    <hyperlink ref="A779" r:id="rId852" xr:uid="{F6E86A6F-65FA-415A-ACC7-9EE958FF43D7}"/>
    <hyperlink ref="A983" r:id="rId853" xr:uid="{B9751945-95DD-47C7-AE10-C9D3E618279A}"/>
    <hyperlink ref="A36" r:id="rId854" xr:uid="{E7A166BA-F674-4B59-B915-D78BA85CC563}"/>
    <hyperlink ref="A89" r:id="rId855" display="Amanita phalloides var. alba" xr:uid="{C2834671-0F87-4881-A9E0-EABF041188AB}"/>
    <hyperlink ref="A182" r:id="rId856" xr:uid="{C194D5DB-112A-42C7-8ADC-2500B7EAFC0E}"/>
    <hyperlink ref="A666" r:id="rId857" xr:uid="{42EC5A94-88CF-4AE6-AD1F-D00AFBEC7ED8}"/>
    <hyperlink ref="A113" r:id="rId858" display="Mycena flavoalba" xr:uid="{28DC2BCD-9A23-4C28-8DAD-0E2D160F6C45}"/>
    <hyperlink ref="A765" r:id="rId859" xr:uid="{70E41654-3E1A-4E74-8F58-7CFA14E1C690}"/>
    <hyperlink ref="A800" r:id="rId860" xr:uid="{18F959C5-3AC5-4AFE-8F8B-F35BC6F1FBB2}"/>
    <hyperlink ref="A805" r:id="rId861" xr:uid="{719C904A-933E-4961-950F-F9C5A97A1078}"/>
    <hyperlink ref="A12" r:id="rId862" xr:uid="{F966CA97-18CB-4105-B1C4-D67A3F2627E4}"/>
    <hyperlink ref="A147" r:id="rId863" xr:uid="{179CF1CA-8E5E-4CCA-8466-F92821F4CAF3}"/>
    <hyperlink ref="A275" r:id="rId864" xr:uid="{E4541F3A-7B0A-47FA-8A53-D2E0217846AC}"/>
    <hyperlink ref="A310" r:id="rId865" xr:uid="{8045BC76-469C-4CB7-A095-73F7FC948066}"/>
    <hyperlink ref="A367" r:id="rId866" xr:uid="{2363BE9B-ED54-4149-81C8-72B475E34C42}"/>
    <hyperlink ref="A470" r:id="rId867" xr:uid="{D2B24BE0-DE03-41CE-9786-AC0F957D7AEE}"/>
    <hyperlink ref="A475" r:id="rId868" xr:uid="{966D4E6B-5006-4C77-BFB9-31B4478D9E70}"/>
    <hyperlink ref="A715" r:id="rId869" display="Inocybe heimii" xr:uid="{2E68596C-37AD-4FC9-AD9B-84B8A9DA69FB}"/>
    <hyperlink ref="A627" r:id="rId870" xr:uid="{8828DB56-CFD9-4174-A3CE-D31E73DAB4C6}"/>
    <hyperlink ref="A658" r:id="rId871" xr:uid="{5982B831-5EC3-4407-BAFC-318908334EB5}"/>
    <hyperlink ref="A813" r:id="rId872" xr:uid="{9ED18D35-50F2-436D-B122-DB95E5F71635}"/>
    <hyperlink ref="A1002" r:id="rId873" xr:uid="{3B1F464D-A971-41E1-9CDF-76C34CFD6F8C}"/>
    <hyperlink ref="A1038" r:id="rId874" xr:uid="{2A1D7177-F0DE-4F88-ADDE-E2125BDE9548}"/>
    <hyperlink ref="A66" r:id="rId875" xr:uid="{D9464DB9-3B68-4643-B3AE-4D3000C39A5D}"/>
    <hyperlink ref="A86" r:id="rId876" xr:uid="{CC2C7E32-CC3F-4EB1-86CD-D8F61AB324BA}"/>
    <hyperlink ref="A26" r:id="rId877" xr:uid="{C9BED579-640C-4DDE-A2A7-7948F36D3AFC}"/>
    <hyperlink ref="A249" r:id="rId878" xr:uid="{54C70143-1CA6-43B4-B076-EDB47E0E7B3A}"/>
    <hyperlink ref="A284" r:id="rId879" xr:uid="{36B56E50-6B54-4FAA-BBE8-0D6A6B80E48A}"/>
    <hyperlink ref="A407" r:id="rId880" xr:uid="{8851A13A-D00E-4A4C-9873-8B90A34DFAD9}"/>
    <hyperlink ref="A946" r:id="rId881" xr:uid="{ABD8BF8D-8EFA-452B-BFE1-971DBBB49724}"/>
    <hyperlink ref="A338" r:id="rId882" xr:uid="{8E645E50-C76B-47E2-9AB0-1C397DD875FC}"/>
    <hyperlink ref="A545" r:id="rId883" xr:uid="{71F4C4F4-0393-4015-A780-A7060E777382}"/>
    <hyperlink ref="A112" r:id="rId884" xr:uid="{896744D5-2888-4BA4-9F7A-F1364009284D}"/>
    <hyperlink ref="A539" r:id="rId885" xr:uid="{8B90D16B-CEAE-45A7-BB5A-979F24FAF46F}"/>
    <hyperlink ref="A77" r:id="rId886" xr:uid="{0612CD48-0097-415B-AA98-FEA99B2085A8}"/>
    <hyperlink ref="A554" r:id="rId887" display="Inocybe erubescens" xr:uid="{E66385DB-A59E-4D93-8ACB-C8880E9348CA}"/>
    <hyperlink ref="A103" r:id="rId888" xr:uid="{0618CFB4-84A5-4118-B6BD-6E679C8BC47D}"/>
    <hyperlink ref="A723" r:id="rId889" xr:uid="{C70ACE46-5475-4F7F-BF9A-E0BD9BB9307F}"/>
    <hyperlink ref="A318" r:id="rId890" xr:uid="{D8548321-8C21-4749-B37E-3B3ED3F2BF0F}"/>
    <hyperlink ref="A1034" r:id="rId891" xr:uid="{867C09B6-C8B7-4118-93BF-6155339F448A}"/>
    <hyperlink ref="A320" r:id="rId892" location="comment-1033182" xr:uid="{B19DFB9E-28E2-450F-9AED-076A6217EEBA}"/>
    <hyperlink ref="A1035" r:id="rId893" xr:uid="{29DEB5AE-5020-4489-9886-7681F08D274E}"/>
    <hyperlink ref="A1131" r:id="rId894" xr:uid="{50F61F96-3DE2-4B86-85DD-CB5156B390CA}"/>
    <hyperlink ref="A215" r:id="rId895" xr:uid="{F8EE8B54-DD8A-442E-8CFB-84BD2A5BDF06}"/>
    <hyperlink ref="A110" r:id="rId896" xr:uid="{85648FB9-F629-4A77-86A9-6005E2A48448}"/>
    <hyperlink ref="A748" r:id="rId897" xr:uid="{1E692BCA-25EC-4259-80C5-79EB4460945A}"/>
    <hyperlink ref="A913" r:id="rId898" display="Pyrenopeziza ampelina " xr:uid="{61EDDA83-C483-4848-BCFD-7C8209723D54}"/>
    <hyperlink ref="A381" r:id="rId899" xr:uid="{67BA0B7E-E56A-4F73-8D82-411B7BCE00D6}"/>
    <hyperlink ref="A601" r:id="rId900" display="Lactarius glaucescens" xr:uid="{C21129D7-9A52-40C5-8B84-993155E0C31D}"/>
    <hyperlink ref="A99" r:id="rId901" xr:uid="{230C24E7-7866-441B-B170-AAA6A64E5730}"/>
    <hyperlink ref="A527" r:id="rId902" xr:uid="{4F3B32C5-C2EB-4381-BD96-72233D555252}"/>
    <hyperlink ref="A1095" r:id="rId903" xr:uid="{5247021E-728A-4713-AABB-86AB022AB54E}"/>
    <hyperlink ref="A975" r:id="rId904" display="Russula grata " xr:uid="{3676128D-73E1-44A8-94F3-FE2108A16657}"/>
    <hyperlink ref="A809" r:id="rId905" xr:uid="{0EFC568C-4C9E-4E9D-B9A1-F87EC119D0B5}"/>
    <hyperlink ref="A668" r:id="rId906" xr:uid="{C18BE2E6-A673-4D58-B144-4A2EE5E7AAC1}"/>
    <hyperlink ref="A552" r:id="rId907" xr:uid="{307705A6-1B5B-4CAC-A98C-F77112C20DC3}"/>
    <hyperlink ref="A329" r:id="rId908" xr:uid="{BE805C81-1F67-4DC2-A536-8208C97FF709}"/>
    <hyperlink ref="A290" r:id="rId909" xr:uid="{AD8B507A-7335-4A07-9BC0-DC0764A93EFF}"/>
    <hyperlink ref="A781" r:id="rId910" display="Tremella encephala" xr:uid="{7B9370E0-34E6-42FC-82CB-25B3D695D084}"/>
    <hyperlink ref="A35" r:id="rId911" xr:uid="{691E7E27-0463-4142-AF5D-8DBAC4F1D9C6}"/>
    <hyperlink ref="A1129" r:id="rId912" xr:uid="{5F78B875-F60A-4E8C-8D4E-DAD3D37096C9}"/>
    <hyperlink ref="A20" r:id="rId913" xr:uid="{D3D29FC8-BBCE-4467-B17F-0719BC5FF07A}"/>
    <hyperlink ref="A525" r:id="rId914" xr:uid="{4C1E6641-4EEC-4BC3-B22B-4FD6E2EA1160}"/>
    <hyperlink ref="A345" r:id="rId915" xr:uid="{6EA01CAE-A7E9-4A65-AEEA-ADAA35948EB9}"/>
    <hyperlink ref="A900" r:id="rId916" xr:uid="{9A11B0AF-BF7E-447E-95C9-13D3B839F8E0}"/>
    <hyperlink ref="A763" r:id="rId917" xr:uid="{B07E992B-2C22-4167-A782-BD5902B610DF}"/>
    <hyperlink ref="A844" r:id="rId918" xr:uid="{212C9B70-2FD7-474D-9465-9AD96BE5C861}"/>
    <hyperlink ref="A567" r:id="rId919" xr:uid="{F5E15E36-C34D-4491-A72A-121823EA5A02}"/>
    <hyperlink ref="A817" r:id="rId920" xr:uid="{424DDF6C-C962-4A8C-AA86-057E7F33172A}"/>
    <hyperlink ref="A116" r:id="rId921" xr:uid="{04359EC0-3E1E-457B-BA94-D9AF30B84BDA}"/>
    <hyperlink ref="A1013" r:id="rId922" xr:uid="{C6BC3508-E500-4CAB-8546-E0248879F347}"/>
    <hyperlink ref="A396" r:id="rId923" xr:uid="{95ACC007-CD15-4C3C-A378-DAFFDBB92227}"/>
    <hyperlink ref="A1028" r:id="rId924" xr:uid="{84D0C4F2-CF58-4156-8B71-FB6F038F6E90}"/>
    <hyperlink ref="A557" r:id="rId925" xr:uid="{EC2EDAE8-3CF9-4891-BB0E-86366294E3CF}"/>
    <hyperlink ref="A102" r:id="rId926" xr:uid="{EC9830E6-156A-4ED8-A8DE-776C50DC34DF}"/>
    <hyperlink ref="A210" r:id="rId927" xr:uid="{E9FF1E4D-3BD1-47CC-B8C2-44B1B7418ED0}"/>
    <hyperlink ref="A340" r:id="rId928" xr:uid="{12B203E8-DC12-450D-92B5-00FAAEAC18B6}"/>
    <hyperlink ref="A229" r:id="rId929" xr:uid="{421667BD-D1C2-4E33-90C5-9F5EF6413A2D}"/>
    <hyperlink ref="A293" r:id="rId930" xr:uid="{75589A19-32C0-4F5C-943B-84CB4060E084}"/>
    <hyperlink ref="A143" r:id="rId931" xr:uid="{F152EC79-F8D9-4EBA-9604-8DEF3B16ADC3}"/>
    <hyperlink ref="A987" r:id="rId932" display="Russula rubroalba var. albrocretacea " xr:uid="{0506D7DF-86AB-47E0-B6BA-7758FEB1618A}"/>
    <hyperlink ref="A827" r:id="rId933" xr:uid="{E5B77701-E97B-4269-AA56-5DEFD6E41508}"/>
    <hyperlink ref="A597" r:id="rId934" xr:uid="{A07C0D18-F7E9-4378-94B6-1A50D5BEC48F}"/>
    <hyperlink ref="A534" r:id="rId935" xr:uid="{FB1A8AE9-58D7-4E9C-AD91-CA679E905E0B}"/>
    <hyperlink ref="A887" r:id="rId936" xr:uid="{BE8BD35C-668A-4DC9-AB0E-DEC364E9DBAE}"/>
    <hyperlink ref="A875" r:id="rId937" xr:uid="{34EEC7A5-856F-4E29-8D07-CFDB077F7959}"/>
    <hyperlink ref="A213" r:id="rId938" xr:uid="{BF12BA91-0252-4D4E-B740-574D3829BC67}"/>
    <hyperlink ref="A757" r:id="rId939" xr:uid="{61C21D7C-6982-413F-B027-B88D3FA4AF54}"/>
    <hyperlink ref="A430" r:id="rId940" xr:uid="{715C6394-4500-45C0-BE5C-6C8B71AFA5D9}"/>
    <hyperlink ref="A464" r:id="rId941" xr:uid="{B404F112-DD8A-4C07-9800-71637DC4324C}"/>
    <hyperlink ref="A476" r:id="rId942" xr:uid="{9F6C5325-46F1-4448-A5F2-ABD213984F16}"/>
    <hyperlink ref="A878" r:id="rId943" xr:uid="{E947651D-AFA1-41E2-A468-36B2EA6B0428}"/>
    <hyperlink ref="A845" r:id="rId944" xr:uid="{6080F64F-313D-46B4-B6CE-072357C3A17C}"/>
    <hyperlink ref="A762" r:id="rId945" xr:uid="{90126126-DAD7-4980-A5FA-3AA031CCE183}"/>
    <hyperlink ref="A639" r:id="rId946" xr:uid="{36B05F3E-8053-41EC-AC97-91DB1558E00B}"/>
    <hyperlink ref="A482" r:id="rId947" xr:uid="{0F1FAD56-131D-4043-A3E5-D59AB8D99354}"/>
    <hyperlink ref="A208" r:id="rId948" xr:uid="{8DF2ABC6-4F9E-4833-8C3D-1AFA7A13C2B7}"/>
    <hyperlink ref="A125" r:id="rId949" xr:uid="{5C5AD613-2ADA-42BF-A835-F0ACA8F6A5FB}"/>
    <hyperlink ref="A301" r:id="rId950" xr:uid="{B76CB9A8-CB36-488B-966D-22C39C8241A2}"/>
    <hyperlink ref="A31" r:id="rId951" xr:uid="{8109245B-17B5-40F5-B322-A3186016D74D}"/>
    <hyperlink ref="A354" r:id="rId952" xr:uid="{9F592BC8-F5B2-406A-BF2C-6037E121E6DC}"/>
    <hyperlink ref="A355" r:id="rId953" xr:uid="{1FC02A83-3894-4087-8828-B55DA90C16D0}"/>
    <hyperlink ref="A783" r:id="rId954" xr:uid="{14C4B490-DBFE-457D-A474-4F4B4193DC43}"/>
    <hyperlink ref="A798" r:id="rId955" xr:uid="{0DB6E21F-2019-469A-9362-AC87759A60F4}"/>
    <hyperlink ref="A679" r:id="rId956" xr:uid="{EC06A3ED-1A42-4365-94CF-F97A7A6765C8}"/>
    <hyperlink ref="A176" r:id="rId957" xr:uid="{1795F4F7-3EDF-4A44-A5D6-1EF2BC11D2D6}"/>
    <hyperlink ref="A376" r:id="rId958" xr:uid="{D605F112-7E35-4C2B-BEC2-380ED78882D5}"/>
    <hyperlink ref="A419" r:id="rId959" xr:uid="{53C7B0B6-DFBD-4B6F-B7BB-D6AAFCCBCB8C}"/>
    <hyperlink ref="A566" r:id="rId960" xr:uid="{B5F4A197-50D9-4238-A3F1-6EECF8AD8FD0}"/>
    <hyperlink ref="A463" r:id="rId961" location=":~:text=B%C3%BAsqueda%20%E2%80%A6-,Hormiscium%20ericae,-por%20Administrador%20MICOEX" xr:uid="{E8866342-B34C-4D5D-BB93-86C9C115BC40}"/>
    <hyperlink ref="A1031" r:id="rId962" xr:uid="{111C5E8E-02EB-4D98-84E7-50B1AE63FCBE}"/>
    <hyperlink ref="A888" r:id="rId963" xr:uid="{39D5A981-8768-4F08-A2AB-D8DCD90E23C7}"/>
    <hyperlink ref="A76" r:id="rId964" xr:uid="{8382D53E-02B0-4F93-A48C-6E5058DA33C1}"/>
    <hyperlink ref="A212" r:id="rId965" xr:uid="{44F1652D-9BF7-4CAC-90BF-8A2E5F3A639D}"/>
    <hyperlink ref="A1079" r:id="rId966" xr:uid="{359D2F50-7457-4B73-8025-0555A64D900E}"/>
    <hyperlink ref="A157" r:id="rId967" xr:uid="{20829891-AA18-47D2-9667-13AEDE80ADC8}"/>
    <hyperlink ref="A515" r:id="rId968" xr:uid="{964CBAB6-AC35-4F89-8532-9C71E019CF71}"/>
    <hyperlink ref="A855" r:id="rId969" xr:uid="{07218C08-B3E4-4312-B3E6-2BEC41F41EAC}"/>
    <hyperlink ref="A14" r:id="rId970" xr:uid="{14DA6104-E98C-4DCC-B4D4-82FB80ECC2BF}"/>
    <hyperlink ref="A16" r:id="rId971" display="Agaricus crocodrilinus" xr:uid="{879CD89A-244B-4BE4-822B-C05B690B721B}"/>
    <hyperlink ref="A18" r:id="rId972" xr:uid="{AB34AD91-E6AE-4298-8679-1471B174CAB4}"/>
    <hyperlink ref="A22" r:id="rId973" xr:uid="{907DA601-C107-46A4-B793-6035B9B11205}"/>
    <hyperlink ref="A24" r:id="rId974" xr:uid="{21924374-B15C-4F5B-B782-415B56B74E55}"/>
    <hyperlink ref="A30" r:id="rId975" xr:uid="{48DD10C0-1B2C-40D5-B37F-3EB2CF619AB4}"/>
    <hyperlink ref="A32" r:id="rId976" xr:uid="{384EA3D7-F79C-4F0F-A9B2-ED9941B0A4A8}"/>
    <hyperlink ref="A34" r:id="rId977" xr:uid="{F5AFC0CE-E877-4F02-B9D2-AE698DEDC3AF}"/>
    <hyperlink ref="A37" r:id="rId978" xr:uid="{29411050-C481-4A8C-B394-BB635695CBD2}"/>
    <hyperlink ref="A39" r:id="rId979" xr:uid="{8FF3D74B-5A97-46DA-967D-F005F7449F01}"/>
    <hyperlink ref="A40" r:id="rId980" xr:uid="{5F797262-04B8-440D-B56C-9B958AA88444}"/>
    <hyperlink ref="A45" r:id="rId981" xr:uid="{2DBC55E3-8202-42CD-B103-234432EEF5E2}"/>
    <hyperlink ref="A49" r:id="rId982" xr:uid="{14D8C9EF-C57D-4C5D-96F1-EEEE7C48E8BE}"/>
    <hyperlink ref="A67" r:id="rId983" xr:uid="{BBEA31C8-F947-4ED2-9367-F5E080E32C8C}"/>
    <hyperlink ref="A72" r:id="rId984" xr:uid="{43CED8AE-6F38-4860-A277-23D60234E98C}"/>
    <hyperlink ref="A98" r:id="rId985" xr:uid="{F53D6EC2-D423-42EB-9518-DCF55FD5435F}"/>
    <hyperlink ref="A105" r:id="rId986" xr:uid="{633702FF-71C4-4524-8E76-C14F6DA0D5E8}"/>
    <hyperlink ref="A126" r:id="rId987" xr:uid="{996A86A3-D757-44D0-AED1-E6F8A3B2998D}"/>
    <hyperlink ref="A172" r:id="rId988" xr:uid="{D5241EBF-CC8B-424D-8D77-59924A34A712}"/>
    <hyperlink ref="A183" r:id="rId989" xr:uid="{665F4383-2E7E-439F-BDCC-FE0F37D3796A}"/>
    <hyperlink ref="A195" r:id="rId990" xr:uid="{8B2123FE-E6AE-4004-9C50-4C4D9EC23B3E}"/>
    <hyperlink ref="A205" r:id="rId991" xr:uid="{35985869-55C2-4FE4-8795-0F58168C99B4}"/>
    <hyperlink ref="A240" r:id="rId992" xr:uid="{42E44016-DCEA-43D0-8D1C-553F239490C6}"/>
    <hyperlink ref="A241" r:id="rId993" xr:uid="{C9ACA7D8-087D-4CE8-AA16-967587DAE03A}"/>
    <hyperlink ref="A252" r:id="rId994" xr:uid="{7725CF21-65C9-439C-AC28-B3F63FD0C9E0}"/>
    <hyperlink ref="A257" r:id="rId995" xr:uid="{2870A95F-F2CC-442C-B32A-1F3BD2E8B151}"/>
    <hyperlink ref="A269" r:id="rId996" xr:uid="{605DB44C-A61B-4CEF-AE9B-104FEC2FD9DC}"/>
    <hyperlink ref="A368" r:id="rId997" xr:uid="{B7874D2B-5F00-46FF-AD37-45068BF3CE4D}"/>
    <hyperlink ref="A384" r:id="rId998" xr:uid="{13093089-9EF2-45D3-96FE-A533926284FB}"/>
    <hyperlink ref="A385" r:id="rId999" xr:uid="{B53F8EDE-2C3B-4134-A8B3-62F5BBB6FAF0}"/>
    <hyperlink ref="A393" r:id="rId1000" xr:uid="{1CEC3203-9085-4A49-8E4E-48084CC2EFC2}"/>
    <hyperlink ref="A402" r:id="rId1001" xr:uid="{70DFE7ED-0942-4963-BF57-CFA0FCAC6D08}"/>
    <hyperlink ref="A434" r:id="rId1002" xr:uid="{F86340ED-4B09-4F59-87E9-BA38DED3B686}"/>
    <hyperlink ref="A447" r:id="rId1003" xr:uid="{317A65C2-FABC-40F2-ABDB-014588F06655}"/>
    <hyperlink ref="A483" r:id="rId1004" xr:uid="{F3EC1C20-3E9A-43CB-8E37-15D2FE6F7998}"/>
    <hyperlink ref="A511" r:id="rId1005" xr:uid="{6E9F2827-632F-4D55-8322-83E8F7AEC376}"/>
    <hyperlink ref="A562" r:id="rId1006" xr:uid="{61A783CF-0203-463B-9EFF-01B3041F9A5B}"/>
    <hyperlink ref="A564" r:id="rId1007" xr:uid="{4A55CE11-2447-4019-939A-975CF5E15C75}"/>
    <hyperlink ref="A578" r:id="rId1008" xr:uid="{11CB95D2-31AD-4B08-B936-56599E310522}"/>
    <hyperlink ref="A583" r:id="rId1009" xr:uid="{F3974786-8CED-44F3-B752-64190DADCF7D}"/>
    <hyperlink ref="A612" r:id="rId1010" xr:uid="{EF497F99-26AE-4AE1-9BCA-8BE162761E67}"/>
    <hyperlink ref="A615" r:id="rId1011" xr:uid="{E5D5A2FA-F8CE-42D9-81C0-297289F6D2D7}"/>
    <hyperlink ref="A710" r:id="rId1012" xr:uid="{E497FD6B-A16E-4880-A23E-7E85E12C663C}"/>
    <hyperlink ref="A732" r:id="rId1013" xr:uid="{4A6DF5D2-581F-4169-8B7B-8F896B1A42AC}"/>
    <hyperlink ref="A738" r:id="rId1014" xr:uid="{711362FD-A52B-4CBB-A436-E4018140391C}"/>
    <hyperlink ref="A743" r:id="rId1015" xr:uid="{8834B652-D3E0-4A78-A802-469C37C6F407}"/>
    <hyperlink ref="A744" r:id="rId1016" xr:uid="{0EE5A0C3-BD9C-4DB8-8820-29668395E634}"/>
    <hyperlink ref="A746" r:id="rId1017" xr:uid="{99050670-FBEA-4133-BB94-AA053A8770C5}"/>
    <hyperlink ref="A754" r:id="rId1018" xr:uid="{492D6DA2-0A27-4743-9218-53D5EFC7C253}"/>
    <hyperlink ref="A793" r:id="rId1019" xr:uid="{7D1AB0BC-B04F-463B-9DD8-68FCFFD881F5}"/>
    <hyperlink ref="A802" r:id="rId1020" xr:uid="{C0B90E44-637D-417C-ADAE-3CD137462C4C}"/>
    <hyperlink ref="A864" r:id="rId1021" xr:uid="{A584C04C-E6FD-4D31-90E2-DC54914DE484}"/>
    <hyperlink ref="A868" r:id="rId1022" xr:uid="{F6462018-7A5A-48DE-9503-106DB46550C7}"/>
    <hyperlink ref="A872" r:id="rId1023" xr:uid="{4B2A7C3C-59A0-43A9-B6B3-9B2070CE98CE}"/>
    <hyperlink ref="A874" r:id="rId1024" xr:uid="{505406DB-E6D3-4047-8EB5-0CADB8398DAA}"/>
    <hyperlink ref="A905" r:id="rId1025" xr:uid="{39CC4999-431E-4FFE-83D4-13AE1FAE02C3}"/>
    <hyperlink ref="A912" r:id="rId1026" xr:uid="{45F5685C-184D-418D-AAFD-DC1204266542}"/>
    <hyperlink ref="A984" r:id="rId1027" xr:uid="{5EEAD429-ECA0-4A50-8BC3-DE8570E291C3}"/>
    <hyperlink ref="A1020" r:id="rId1028" xr:uid="{DE53757B-6C29-43FB-BC5B-75D87AC4A775}"/>
    <hyperlink ref="A1065" r:id="rId1029" xr:uid="{DE2E12DE-6DE0-422D-924A-3D4856763D53}"/>
    <hyperlink ref="A1067" r:id="rId1030" xr:uid="{73941133-CC09-4666-873F-E9177646E32A}"/>
    <hyperlink ref="A1081" r:id="rId1031" xr:uid="{AAE1886E-E751-4DBF-9C24-B0ABE8CCF3CD}"/>
    <hyperlink ref="A1085" r:id="rId1032" xr:uid="{C634926D-EBA8-4F32-9C4E-580F0DE0B526}"/>
    <hyperlink ref="A1141" r:id="rId1033" xr:uid="{03B847F0-FD1B-42D3-914F-94A7293E8483}"/>
    <hyperlink ref="A1145" r:id="rId1034" xr:uid="{1B423018-63CC-41D0-A293-3BC94FF76F19}"/>
    <hyperlink ref="A1149" r:id="rId1035" xr:uid="{9F868549-3042-4C44-BCB5-E9BD213B6852}"/>
    <hyperlink ref="A659" r:id="rId1036" xr:uid="{A1CCE764-F4AB-4F4F-A26D-6D07898590E5}"/>
    <hyperlink ref="A1128" r:id="rId1037" xr:uid="{6EC69AA5-83BD-4E56-92E0-A238963AD628}"/>
    <hyperlink ref="A454" r:id="rId1038" display="Hericium coralloides   " xr:uid="{F7C6F450-92B6-47CF-A1AC-2ED6AA5780C4}"/>
    <hyperlink ref="A134" r:id="rId1039" display="Rubroboletus legaliae" xr:uid="{BA1F24CC-6A0A-4F45-B6B6-78D1E41ABA00}"/>
    <hyperlink ref="A254" r:id="rId1040" xr:uid="{E29674F4-CBC5-4821-8A83-74FDD23644F8}"/>
    <hyperlink ref="A861" r:id="rId1041" xr:uid="{A4F59390-2EFC-4B0A-9DE8-512F12DCB139}"/>
    <hyperlink ref="A1140" r:id="rId1042" xr:uid="{21B0D5BB-A032-47CB-B56C-D685203A87AA}"/>
    <hyperlink ref="A559" r:id="rId1043" xr:uid="{343D278F-1157-4126-83DE-BE1C642E0440}"/>
    <hyperlink ref="A395" r:id="rId1044" xr:uid="{9B821459-33FA-46B6-9625-E44CC7295FD3}"/>
    <hyperlink ref="A163" r:id="rId1045" xr:uid="{E8C9C65D-D9D1-49FD-B87C-8B617B560A1B}"/>
    <hyperlink ref="A124" r:id="rId1046" xr:uid="{6E708380-79CC-42FB-9538-96BB3E5B59B8}"/>
    <hyperlink ref="A1111" r:id="rId1047" display="Tricholoma sciodes var. virgatoides " xr:uid="{69D19182-354A-42D1-8E0E-F0518ADCFA12}"/>
    <hyperlink ref="A727" r:id="rId1048" xr:uid="{0A8659A1-C048-4BBB-967C-CECBC53B7D70}"/>
    <hyperlink ref="A644" r:id="rId1049" xr:uid="{077BD508-0332-47F1-BF75-4FE3C81F28A4}"/>
    <hyperlink ref="A167" r:id="rId1050" xr:uid="{DCAAACFE-A624-47C5-9D05-B66183B46F27}"/>
    <hyperlink ref="A883" r:id="rId1051" xr:uid="{B75BE1FD-09A3-445D-A1F6-423075FB4427}"/>
    <hyperlink ref="A886" r:id="rId1052" xr:uid="{EC66E046-510E-4924-A573-8B9144464859}"/>
    <hyperlink ref="A1101" r:id="rId1053" xr:uid="{DB909D9A-14A6-4A38-B15F-521618404BDD}"/>
    <hyperlink ref="A265" r:id="rId1054" display="https://www.funghiitaliani.it/topic/15775-cortinarius-rubellus-cooke-1887/" xr:uid="{19D72C2B-C125-4E2A-97AF-EC56AF8161B3}"/>
    <hyperlink ref="A4" r:id="rId1055" display="https://www.nahuby.sk/obrazok_detail.php?obrazok_id=702000&amp;poradie=1&amp;form_hash=8dd15cc3a84cf9560c1136e7463d0064" xr:uid="{E8FDDA8E-8827-45F7-B712-735F4F0AB2B1}"/>
    <hyperlink ref="A501" r:id="rId1056" xr:uid="{641DF56C-69F1-4B68-BD92-A89C81105ACE}"/>
    <hyperlink ref="A1037" r:id="rId1057" xr:uid="{417EEB61-2042-4933-93F3-7807ECB31AF2}"/>
    <hyperlink ref="A1105" r:id="rId1058" display="Tricholoma saponaceum var. Ardosiacum" xr:uid="{D2CEAE80-8FEA-4E0F-B891-B7F0EB61B93F}"/>
    <hyperlink ref="A1106" r:id="rId1059" xr:uid="{2CDF24C2-9D34-4BC8-9440-06DCEF02AF93}"/>
    <hyperlink ref="A223" r:id="rId1060" xr:uid="{53F732FA-3079-4B21-9628-BE033B5142E7}"/>
    <hyperlink ref="A64" r:id="rId1061" xr:uid="{F5AE90E2-C510-4D30-87D2-329AE1FE98C4}"/>
    <hyperlink ref="A225" r:id="rId1062" xr:uid="{CAC09A7B-4BB6-43B5-B1F6-7A8FC39735FF}"/>
    <hyperlink ref="A232" r:id="rId1063" xr:uid="{DB3AB212-0EF5-4E50-A2CA-4C155A65DFD4}"/>
    <hyperlink ref="A311" r:id="rId1064" xr:uid="{4CBC8C69-E2CB-47E2-8297-3CE7525291EE}"/>
    <hyperlink ref="A314" r:id="rId1065" xr:uid="{A025D1DF-69FA-47CE-A725-65260CD55019}"/>
    <hyperlink ref="A325" r:id="rId1066" xr:uid="{AADF78CF-ABEC-4EFF-BB68-25A739383D23}"/>
    <hyperlink ref="A359" r:id="rId1067" xr:uid="{02D0EDAB-83F0-4D08-ACDF-14EB68640F4E}"/>
    <hyperlink ref="A363" r:id="rId1068" xr:uid="{28B51599-5AEA-4AF0-8040-4D1F53B83AE8}"/>
    <hyperlink ref="A391" r:id="rId1069" xr:uid="{B0328C09-30F8-4B34-B9C4-C4749ACB763D}"/>
    <hyperlink ref="A439" r:id="rId1070" xr:uid="{EFFC35BA-475C-4389-8CB4-2C4CE102DBB3}"/>
    <hyperlink ref="A450" r:id="rId1071" xr:uid="{0DC3C979-8E41-4E27-9881-7C3C1728B48B}"/>
    <hyperlink ref="A537" r:id="rId1072" xr:uid="{2D93C554-71D1-4207-A996-67C82668713D}"/>
    <hyperlink ref="A574" r:id="rId1073" xr:uid="{5EE9FE79-7FC3-4210-92F9-B5AE4A9A8A66}"/>
    <hyperlink ref="A669" r:id="rId1074" xr:uid="{1B95EF72-A747-4C9D-A796-F92147CCE7C4}"/>
    <hyperlink ref="A782" r:id="rId1075" xr:uid="{7205C30E-635B-41CC-B695-C325EABB35F3}"/>
    <hyperlink ref="A819" r:id="rId1076" xr:uid="{73594060-350B-4D22-8523-0AE8D018D743}"/>
    <hyperlink ref="A821" r:id="rId1077" xr:uid="{C0987BE8-649C-469B-BF3A-74335C2557C4}"/>
    <hyperlink ref="A822" r:id="rId1078" xr:uid="{DE1FA7E1-12A9-473C-B518-14DE113724F1}"/>
    <hyperlink ref="A846" r:id="rId1079" xr:uid="{49175E28-95D5-4576-8E60-D69D91AE341E}"/>
    <hyperlink ref="A882" r:id="rId1080" xr:uid="{7E178C40-7034-4607-A69B-6050DCD38C36}"/>
    <hyperlink ref="A897" r:id="rId1081" xr:uid="{D65979AA-EFA9-4431-BF27-8998DE783176}"/>
    <hyperlink ref="A785" r:id="rId1082" xr:uid="{4898E49A-C79D-4877-9056-91F10F07EBFA}"/>
    <hyperlink ref="A940" r:id="rId1083" xr:uid="{690BEDAE-C398-4B87-9B97-FF200B5DDB60}"/>
    <hyperlink ref="A976" r:id="rId1084" xr:uid="{1CE01F8F-1F29-48A8-AF5D-55D5D8B21300}"/>
    <hyperlink ref="A1039" r:id="rId1085" xr:uid="{002FDCE5-B571-46A2-BC9E-453A5459C9E9}"/>
    <hyperlink ref="A1045" r:id="rId1086" xr:uid="{2D4AC6D1-6B77-4A38-9172-4B77F05989C1}"/>
    <hyperlink ref="A1064" r:id="rId1087" xr:uid="{BAE819FE-90C1-4C0C-9A25-BC6ED3C77449}"/>
    <hyperlink ref="A1066" r:id="rId1088" xr:uid="{8B470C4B-AAA5-4D8A-AF68-90FE9F4A8E3A}"/>
    <hyperlink ref="A437" r:id="rId1089" xr:uid="{B47C1257-B007-4DB6-B828-674011D79DA2}"/>
    <hyperlink ref="A717" r:id="rId1090" xr:uid="{DA23BDF0-BA94-4443-9D09-30381178495B}"/>
    <hyperlink ref="A724" r:id="rId1091" xr:uid="{AA5C5BEE-AA24-433B-BB10-6943A8513C07}"/>
    <hyperlink ref="A194" r:id="rId1092" xr:uid="{587E5DFF-049F-4446-AECC-4DC10F54CF51}"/>
    <hyperlink ref="A218" r:id="rId1093" xr:uid="{63E97761-3AC4-4148-BF5A-B26A7CFBC144}"/>
    <hyperlink ref="A443" r:id="rId1094" xr:uid="{0F89F42C-EB87-4CD3-B545-A3C29CE0EE6F}"/>
    <hyperlink ref="A285" r:id="rId1095" xr:uid="{B560694E-824C-4D9C-94E6-0DC884399410}"/>
    <hyperlink ref="A649" r:id="rId1096" xr:uid="{E751D480-98C2-4AB2-A83E-6B1C70977A2A}"/>
    <hyperlink ref="A735" r:id="rId1097" xr:uid="{359EA07F-E97F-4FC2-BF37-EF5F953A3C59}"/>
    <hyperlink ref="A907" r:id="rId1098" xr:uid="{A95D4AE9-0734-4C80-B2AD-B7BAF4212533}"/>
    <hyperlink ref="A366" r:id="rId1099" xr:uid="{34EA6545-F155-4904-B7AC-7D3910E321E5}"/>
    <hyperlink ref="A631" r:id="rId1100" xr:uid="{DCAB58F1-DAC4-47E4-BDA9-F6074D9FF758}"/>
    <hyperlink ref="A321" r:id="rId1101" xr:uid="{AAFEC58D-9B2C-4FC5-9162-E176788FE6B5}"/>
    <hyperlink ref="A922" r:id="rId1102" xr:uid="{00966B15-0B06-4F3A-9B7A-0AFA441B2780}"/>
    <hyperlink ref="A945" r:id="rId1103" xr:uid="{08A3D18C-5CB6-4BE2-8EB1-AD3E8E640776}"/>
    <hyperlink ref="A319" r:id="rId1104" xr:uid="{638DC9BF-02E4-44EE-AF5E-DFFE802A5D42}"/>
    <hyperlink ref="A869" r:id="rId1105" xr:uid="{ECD35ED7-0610-4228-BAC6-EF8085B96FF3}"/>
    <hyperlink ref="A3" r:id="rId1106" xr:uid="{70B4B06A-6E64-4BED-8495-4A8C94792D38}"/>
    <hyperlink ref="A863" r:id="rId1107" xr:uid="{4652FAB7-FC03-43D4-AC91-491FB6B30520}"/>
    <hyperlink ref="A556" r:id="rId1108" xr:uid="{44A8AE47-46A9-41DF-B9A1-1DE5399D0632}"/>
    <hyperlink ref="A175" r:id="rId1109" xr:uid="{F50C5577-9213-47F7-B4F7-A1E8446085DB}"/>
    <hyperlink ref="A315" r:id="rId1110" xr:uid="{C0DE87E4-9E48-4C08-878F-C4AE0EB13BDF}"/>
    <hyperlink ref="A337" r:id="rId1111" xr:uid="{9DED3E15-5776-494C-B908-2E3DB5B0D6A8}"/>
    <hyperlink ref="A129" r:id="rId1112" xr:uid="{36D6C4BF-14F0-4E8D-B5FD-C2737670840A}"/>
    <hyperlink ref="A979" r:id="rId1113" xr:uid="{A9330D60-234B-4632-8655-20161CBABEE5}"/>
    <hyperlink ref="A579" r:id="rId1114" xr:uid="{83F7F92E-F354-47C5-945D-7B777620D541}"/>
    <hyperlink ref="A778" r:id="rId1115" xr:uid="{253524F2-61DD-4662-A602-A3ED8A1366A7}"/>
    <hyperlink ref="A1124" r:id="rId1116" xr:uid="{C2D3B51D-7D98-4013-AE80-F0540B1BDC9E}"/>
    <hyperlink ref="A216" r:id="rId1117" xr:uid="{AE7183CE-054E-4F6B-BC1B-977BC4E8391B}"/>
    <hyperlink ref="A388" r:id="rId1118" xr:uid="{B84A9C1B-C210-42DD-89C4-9D9C95C1722F}"/>
  </hyperlinks>
  <pageMargins left="0.7" right="0.7" top="0.75" bottom="0.75" header="0.3" footer="0.3"/>
  <pageSetup paperSize="9" orientation="portrait" r:id="rId11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3"/>
  <sheetViews>
    <sheetView topLeftCell="A4" workbookViewId="0">
      <selection activeCell="A3" sqref="A3"/>
    </sheetView>
  </sheetViews>
  <sheetFormatPr baseColWidth="10" defaultRowHeight="14.5" x14ac:dyDescent="0.35"/>
  <sheetData>
    <row r="2" spans="1:2" x14ac:dyDescent="0.35">
      <c r="A2" t="s">
        <v>1148</v>
      </c>
    </row>
    <row r="3" spans="1:2" x14ac:dyDescent="0.35">
      <c r="A3" t="s">
        <v>1147</v>
      </c>
    </row>
    <row r="4" spans="1:2" x14ac:dyDescent="0.35">
      <c r="A4" t="s">
        <v>1149</v>
      </c>
    </row>
    <row r="5" spans="1:2" x14ac:dyDescent="0.35">
      <c r="A5" t="s">
        <v>1287</v>
      </c>
    </row>
    <row r="6" spans="1:2" x14ac:dyDescent="0.35">
      <c r="A6" s="41" t="s">
        <v>1288</v>
      </c>
    </row>
    <row r="7" spans="1:2" x14ac:dyDescent="0.35">
      <c r="A7" t="s">
        <v>1289</v>
      </c>
    </row>
    <row r="8" spans="1:2" x14ac:dyDescent="0.35">
      <c r="A8" t="s">
        <v>1290</v>
      </c>
    </row>
    <row r="9" spans="1:2" x14ac:dyDescent="0.35">
      <c r="B9" t="s">
        <v>1291</v>
      </c>
    </row>
    <row r="10" spans="1:2" x14ac:dyDescent="0.35">
      <c r="B10" t="s">
        <v>1293</v>
      </c>
    </row>
    <row r="11" spans="1:2" x14ac:dyDescent="0.35">
      <c r="B11" t="s">
        <v>1295</v>
      </c>
    </row>
    <row r="12" spans="1:2" x14ac:dyDescent="0.35">
      <c r="B12" t="s">
        <v>1294</v>
      </c>
    </row>
    <row r="13" spans="1:2" x14ac:dyDescent="0.35">
      <c r="B13" t="s">
        <v>1292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"/>
  <sheetViews>
    <sheetView workbookViewId="0">
      <selection activeCell="B56" sqref="B56"/>
    </sheetView>
  </sheetViews>
  <sheetFormatPr baseColWidth="10" defaultRowHeight="14.5" x14ac:dyDescent="0.35"/>
  <sheetData>
    <row r="1" spans="1:2" x14ac:dyDescent="0.35">
      <c r="A1" t="s">
        <v>10</v>
      </c>
      <c r="B1" t="s">
        <v>10</v>
      </c>
    </row>
    <row r="2" spans="1:2" x14ac:dyDescent="0.35">
      <c r="A2" t="s">
        <v>32</v>
      </c>
      <c r="B2" t="s">
        <v>32</v>
      </c>
    </row>
    <row r="3" spans="1:2" x14ac:dyDescent="0.35">
      <c r="A3" t="s">
        <v>36</v>
      </c>
      <c r="B3" t="s">
        <v>36</v>
      </c>
    </row>
    <row r="4" spans="1:2" x14ac:dyDescent="0.35">
      <c r="A4" t="s">
        <v>40</v>
      </c>
      <c r="B4" t="s">
        <v>40</v>
      </c>
    </row>
    <row r="5" spans="1:2" x14ac:dyDescent="0.35">
      <c r="A5" t="s">
        <v>59</v>
      </c>
      <c r="B5" t="s">
        <v>59</v>
      </c>
    </row>
    <row r="6" spans="1:2" x14ac:dyDescent="0.35">
      <c r="A6" t="s">
        <v>67</v>
      </c>
      <c r="B6" t="s">
        <v>67</v>
      </c>
    </row>
    <row r="7" spans="1:2" x14ac:dyDescent="0.35">
      <c r="A7" t="s">
        <v>70</v>
      </c>
      <c r="B7" t="s">
        <v>70</v>
      </c>
    </row>
    <row r="8" spans="1:2" x14ac:dyDescent="0.35">
      <c r="A8" t="s">
        <v>81</v>
      </c>
      <c r="B8" t="s">
        <v>81</v>
      </c>
    </row>
    <row r="9" spans="1:2" x14ac:dyDescent="0.35">
      <c r="A9" t="s">
        <v>88</v>
      </c>
      <c r="B9" t="s">
        <v>88</v>
      </c>
    </row>
    <row r="10" spans="1:2" x14ac:dyDescent="0.35">
      <c r="A10" t="s">
        <v>89</v>
      </c>
      <c r="B10" t="s">
        <v>89</v>
      </c>
    </row>
    <row r="11" spans="1:2" x14ac:dyDescent="0.35">
      <c r="A11" t="s">
        <v>91</v>
      </c>
      <c r="B11" t="s">
        <v>91</v>
      </c>
    </row>
    <row r="12" spans="1:2" x14ac:dyDescent="0.35">
      <c r="A12" t="s">
        <v>139</v>
      </c>
      <c r="B12" t="s">
        <v>139</v>
      </c>
    </row>
    <row r="13" spans="1:2" x14ac:dyDescent="0.35">
      <c r="A13" t="s">
        <v>163</v>
      </c>
      <c r="B13" t="s">
        <v>163</v>
      </c>
    </row>
    <row r="14" spans="1:2" x14ac:dyDescent="0.35">
      <c r="A14" t="s">
        <v>165</v>
      </c>
      <c r="B14" t="s">
        <v>165</v>
      </c>
    </row>
    <row r="15" spans="1:2" x14ac:dyDescent="0.35">
      <c r="A15" t="s">
        <v>175</v>
      </c>
      <c r="B15" t="s">
        <v>175</v>
      </c>
    </row>
    <row r="16" spans="1:2" x14ac:dyDescent="0.35">
      <c r="A16" t="s">
        <v>242</v>
      </c>
      <c r="B16" t="s">
        <v>242</v>
      </c>
    </row>
    <row r="17" spans="1:2" x14ac:dyDescent="0.35">
      <c r="A17" t="s">
        <v>311</v>
      </c>
      <c r="B17" t="s">
        <v>311</v>
      </c>
    </row>
    <row r="18" spans="1:2" x14ac:dyDescent="0.35">
      <c r="A18" t="s">
        <v>313</v>
      </c>
      <c r="B18" t="s">
        <v>313</v>
      </c>
    </row>
    <row r="19" spans="1:2" x14ac:dyDescent="0.35">
      <c r="A19" t="s">
        <v>317</v>
      </c>
      <c r="B19" t="s">
        <v>317</v>
      </c>
    </row>
    <row r="20" spans="1:2" x14ac:dyDescent="0.35">
      <c r="A20" t="s">
        <v>321</v>
      </c>
      <c r="B20" t="s">
        <v>321</v>
      </c>
    </row>
    <row r="21" spans="1:2" x14ac:dyDescent="0.35">
      <c r="A21" t="s">
        <v>394</v>
      </c>
      <c r="B21" t="s">
        <v>394</v>
      </c>
    </row>
    <row r="22" spans="1:2" x14ac:dyDescent="0.35">
      <c r="A22" t="s">
        <v>396</v>
      </c>
      <c r="B22" t="s">
        <v>396</v>
      </c>
    </row>
    <row r="23" spans="1:2" x14ac:dyDescent="0.35">
      <c r="A23" t="s">
        <v>437</v>
      </c>
      <c r="B23" t="s">
        <v>437</v>
      </c>
    </row>
    <row r="24" spans="1:2" x14ac:dyDescent="0.35">
      <c r="A24" t="s">
        <v>1032</v>
      </c>
      <c r="B24" t="s">
        <v>1032</v>
      </c>
    </row>
    <row r="25" spans="1:2" x14ac:dyDescent="0.35">
      <c r="A25" t="s">
        <v>465</v>
      </c>
      <c r="B25" t="s">
        <v>465</v>
      </c>
    </row>
    <row r="26" spans="1:2" x14ac:dyDescent="0.35">
      <c r="A26" t="s">
        <v>469</v>
      </c>
      <c r="B26" t="s">
        <v>469</v>
      </c>
    </row>
    <row r="27" spans="1:2" x14ac:dyDescent="0.35">
      <c r="A27" t="s">
        <v>1250</v>
      </c>
      <c r="B27" t="s">
        <v>1250</v>
      </c>
    </row>
    <row r="28" spans="1:2" x14ac:dyDescent="0.35">
      <c r="A28" t="s">
        <v>512</v>
      </c>
      <c r="B28" t="s">
        <v>512</v>
      </c>
    </row>
    <row r="29" spans="1:2" x14ac:dyDescent="0.35">
      <c r="A29" t="s">
        <v>515</v>
      </c>
      <c r="B29" t="s">
        <v>515</v>
      </c>
    </row>
    <row r="30" spans="1:2" x14ac:dyDescent="0.35">
      <c r="A30" t="s">
        <v>526</v>
      </c>
      <c r="B30" t="s">
        <v>526</v>
      </c>
    </row>
    <row r="31" spans="1:2" x14ac:dyDescent="0.35">
      <c r="A31" t="s">
        <v>545</v>
      </c>
      <c r="B31" t="s">
        <v>545</v>
      </c>
    </row>
    <row r="32" spans="1:2" x14ac:dyDescent="0.35">
      <c r="A32" t="s">
        <v>550</v>
      </c>
      <c r="B32" t="s">
        <v>550</v>
      </c>
    </row>
    <row r="33" spans="1:2" x14ac:dyDescent="0.35">
      <c r="A33" t="s">
        <v>551</v>
      </c>
      <c r="B33" t="s">
        <v>551</v>
      </c>
    </row>
    <row r="34" spans="1:2" x14ac:dyDescent="0.35">
      <c r="A34" t="s">
        <v>552</v>
      </c>
      <c r="B34" t="s">
        <v>552</v>
      </c>
    </row>
    <row r="35" spans="1:2" x14ac:dyDescent="0.35">
      <c r="A35" t="s">
        <v>572</v>
      </c>
      <c r="B35" t="s">
        <v>572</v>
      </c>
    </row>
    <row r="36" spans="1:2" x14ac:dyDescent="0.35">
      <c r="A36" t="s">
        <v>581</v>
      </c>
      <c r="B36" t="s">
        <v>581</v>
      </c>
    </row>
    <row r="37" spans="1:2" x14ac:dyDescent="0.35">
      <c r="A37" t="s">
        <v>604</v>
      </c>
      <c r="B37" t="s">
        <v>604</v>
      </c>
    </row>
    <row r="38" spans="1:2" x14ac:dyDescent="0.35">
      <c r="A38" t="s">
        <v>608</v>
      </c>
      <c r="B38" t="s">
        <v>608</v>
      </c>
    </row>
    <row r="39" spans="1:2" x14ac:dyDescent="0.35">
      <c r="A39" t="s">
        <v>1258</v>
      </c>
      <c r="B39" t="s">
        <v>1258</v>
      </c>
    </row>
    <row r="40" spans="1:2" x14ac:dyDescent="0.35">
      <c r="A40" t="s">
        <v>610</v>
      </c>
      <c r="B40" t="s">
        <v>610</v>
      </c>
    </row>
    <row r="41" spans="1:2" x14ac:dyDescent="0.35">
      <c r="A41" t="s">
        <v>616</v>
      </c>
      <c r="B41" t="s">
        <v>616</v>
      </c>
    </row>
    <row r="42" spans="1:2" x14ac:dyDescent="0.35">
      <c r="A42" t="s">
        <v>630</v>
      </c>
      <c r="B42" t="s">
        <v>630</v>
      </c>
    </row>
    <row r="43" spans="1:2" x14ac:dyDescent="0.35">
      <c r="A43" t="s">
        <v>633</v>
      </c>
      <c r="B43" t="s">
        <v>633</v>
      </c>
    </row>
    <row r="44" spans="1:2" x14ac:dyDescent="0.35">
      <c r="A44" t="s">
        <v>635</v>
      </c>
      <c r="B44" t="s">
        <v>635</v>
      </c>
    </row>
    <row r="45" spans="1:2" x14ac:dyDescent="0.35">
      <c r="A45" t="s">
        <v>648</v>
      </c>
      <c r="B45" t="s">
        <v>648</v>
      </c>
    </row>
    <row r="46" spans="1:2" x14ac:dyDescent="0.35">
      <c r="A46" t="s">
        <v>1263</v>
      </c>
      <c r="B46" t="s">
        <v>1263</v>
      </c>
    </row>
    <row r="47" spans="1:2" x14ac:dyDescent="0.35">
      <c r="A47" t="s">
        <v>692</v>
      </c>
      <c r="B47" t="s">
        <v>692</v>
      </c>
    </row>
    <row r="48" spans="1:2" x14ac:dyDescent="0.35">
      <c r="A48" t="s">
        <v>694</v>
      </c>
      <c r="B48" t="s">
        <v>694</v>
      </c>
    </row>
    <row r="49" spans="1:2" x14ac:dyDescent="0.35">
      <c r="A49" t="s">
        <v>764</v>
      </c>
      <c r="B49" t="s">
        <v>764</v>
      </c>
    </row>
    <row r="50" spans="1:2" x14ac:dyDescent="0.35">
      <c r="A50" t="s">
        <v>767</v>
      </c>
      <c r="B50" t="s">
        <v>767</v>
      </c>
    </row>
    <row r="51" spans="1:2" x14ac:dyDescent="0.35">
      <c r="A51" t="s">
        <v>781</v>
      </c>
      <c r="B51" t="s">
        <v>781</v>
      </c>
    </row>
    <row r="52" spans="1:2" x14ac:dyDescent="0.35">
      <c r="A52" t="s">
        <v>783</v>
      </c>
      <c r="B52" t="s">
        <v>783</v>
      </c>
    </row>
    <row r="53" spans="1:2" x14ac:dyDescent="0.35">
      <c r="A53" t="s">
        <v>806</v>
      </c>
      <c r="B53" t="s">
        <v>806</v>
      </c>
    </row>
    <row r="54" spans="1:2" x14ac:dyDescent="0.35">
      <c r="A54" t="s">
        <v>823</v>
      </c>
      <c r="B54" t="s">
        <v>823</v>
      </c>
    </row>
    <row r="55" spans="1:2" x14ac:dyDescent="0.35">
      <c r="A55" t="s">
        <v>836</v>
      </c>
      <c r="B55" t="s">
        <v>836</v>
      </c>
    </row>
    <row r="56" spans="1:2" x14ac:dyDescent="0.35">
      <c r="A56" t="s">
        <v>858</v>
      </c>
      <c r="B56" t="s">
        <v>858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Registro especies 2025</vt:lpstr>
      <vt:lpstr>NOTAS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domingo</dc:creator>
  <cp:lastModifiedBy>Domingo Prada Fernández</cp:lastModifiedBy>
  <dcterms:created xsi:type="dcterms:W3CDTF">2017-03-03T14:52:18Z</dcterms:created>
  <dcterms:modified xsi:type="dcterms:W3CDTF">2026-01-03T20:16:33Z</dcterms:modified>
</cp:coreProperties>
</file>